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WangZY2024-Diorite\"/>
    </mc:Choice>
  </mc:AlternateContent>
  <bookViews>
    <workbookView xWindow="-28920" yWindow="-120" windowWidth="29040" windowHeight="15720"/>
  </bookViews>
  <sheets>
    <sheet name="Table S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" i="1" l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K104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G104" i="1"/>
  <c r="H104" i="1"/>
  <c r="I104" i="1"/>
  <c r="J104" i="1"/>
  <c r="L104" i="1"/>
  <c r="M104" i="1"/>
  <c r="N104" i="1"/>
  <c r="O104" i="1"/>
  <c r="P104" i="1"/>
  <c r="Q104" i="1"/>
  <c r="R104" i="1"/>
  <c r="S104" i="1"/>
  <c r="T104" i="1"/>
  <c r="U104" i="1"/>
  <c r="V104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01" i="1"/>
</calcChain>
</file>

<file path=xl/sharedStrings.xml><?xml version="1.0" encoding="utf-8"?>
<sst xmlns="http://schemas.openxmlformats.org/spreadsheetml/2006/main" count="173" uniqueCount="151">
  <si>
    <t xml:space="preserve">Sample no. </t>
  </si>
  <si>
    <t>Age</t>
    <phoneticPr fontId="2" type="noConversion"/>
  </si>
  <si>
    <t>P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</si>
  <si>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</si>
  <si>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</si>
  <si>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</si>
  <si>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</si>
  <si>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</si>
  <si>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</si>
  <si>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</si>
  <si>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</si>
  <si>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</si>
  <si>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</si>
  <si>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</si>
  <si>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</si>
  <si>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</si>
  <si>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</si>
  <si>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</si>
  <si>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</si>
  <si>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</si>
  <si>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</si>
  <si>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</si>
  <si>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</si>
  <si>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</si>
  <si>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</si>
  <si>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ZY2202-4</t>
  </si>
  <si>
    <t>ZY2202-9</t>
  </si>
  <si>
    <t>ZY2202-10</t>
  </si>
  <si>
    <t>ZY2202-11</t>
  </si>
  <si>
    <t>ZY2202-12</t>
  </si>
  <si>
    <t>ZY2202-13</t>
  </si>
  <si>
    <t>ZY2202-14</t>
  </si>
  <si>
    <t>ZY2202-15</t>
  </si>
  <si>
    <t>ZY2202-18</t>
  </si>
  <si>
    <t>ZY2202-20</t>
  </si>
  <si>
    <t>ZY2202-21</t>
  </si>
  <si>
    <t>ZY2202-22</t>
  </si>
  <si>
    <t>ZY2202-23</t>
  </si>
  <si>
    <t>ZY2202-24</t>
  </si>
  <si>
    <t>ZY2202-25</t>
  </si>
  <si>
    <t>ZY2202-32</t>
  </si>
  <si>
    <t>ZY2202-34</t>
  </si>
  <si>
    <t>ZY2202-35</t>
  </si>
  <si>
    <t>ZY2202-36</t>
  </si>
  <si>
    <t>ZY2202-38</t>
  </si>
  <si>
    <t>ZY2202-40</t>
  </si>
  <si>
    <t>ZY2202-26</t>
  </si>
  <si>
    <t>ZY2202-27</t>
  </si>
  <si>
    <t>ZY2202-2</t>
  </si>
  <si>
    <t>ZY2202-28</t>
  </si>
  <si>
    <t>ZY2202-3</t>
  </si>
  <si>
    <t>ZY2202-5</t>
  </si>
  <si>
    <t>ZY2202-17</t>
  </si>
  <si>
    <t>ZY2202-8</t>
  </si>
  <si>
    <t>ZY2204-1</t>
  </si>
  <si>
    <t>ZY2204-2</t>
  </si>
  <si>
    <t>ZY2204-3</t>
  </si>
  <si>
    <t>ZY2204-4</t>
  </si>
  <si>
    <t>ZY2204-5</t>
  </si>
  <si>
    <t>ZY2204-6</t>
  </si>
  <si>
    <t>ZY2204-7</t>
  </si>
  <si>
    <t>ZY2204-9</t>
  </si>
  <si>
    <t>ZY2204-10</t>
  </si>
  <si>
    <t>ZY2204-11</t>
  </si>
  <si>
    <t>ZY2204-15</t>
  </si>
  <si>
    <t>ZY2204-16</t>
  </si>
  <si>
    <t>ZY2204-17</t>
  </si>
  <si>
    <t>ZY2204-18</t>
  </si>
  <si>
    <t>ZY2204-19</t>
  </si>
  <si>
    <t>ZY2204-20</t>
  </si>
  <si>
    <t>ZY2204-21</t>
  </si>
  <si>
    <t>ZY2204-22</t>
  </si>
  <si>
    <t>ZY2204-25</t>
  </si>
  <si>
    <t>ZY2204-27</t>
  </si>
  <si>
    <t>ZY2204-28</t>
  </si>
  <si>
    <t>ZY2204-29</t>
  </si>
  <si>
    <t>ZY2204-30</t>
  </si>
  <si>
    <t>ZY2204-31</t>
  </si>
  <si>
    <t>ZY2204-32</t>
  </si>
  <si>
    <t>ZY2204-33</t>
  </si>
  <si>
    <t>ZY2204-34</t>
  </si>
  <si>
    <t>ZY2204-35</t>
  </si>
  <si>
    <t>ZY2204-36</t>
  </si>
  <si>
    <t>ZY2204-26</t>
  </si>
  <si>
    <t>ZY2204-14</t>
  </si>
  <si>
    <t>ZY2204-13</t>
  </si>
  <si>
    <t>Sample ZY2204</t>
    <phoneticPr fontId="2" type="noConversion"/>
  </si>
  <si>
    <t>Sample ZY2205</t>
    <phoneticPr fontId="2" type="noConversion"/>
  </si>
  <si>
    <t>ZY2205-2</t>
  </si>
  <si>
    <t>ZY2205-4</t>
  </si>
  <si>
    <t>ZY2205-5</t>
  </si>
  <si>
    <t>ZY2205-6</t>
  </si>
  <si>
    <t>ZY2205-7</t>
  </si>
  <si>
    <t>ZY2205-10</t>
  </si>
  <si>
    <t>ZY2205-11</t>
  </si>
  <si>
    <t>ZY2205-13</t>
  </si>
  <si>
    <t>ZY2205-15</t>
  </si>
  <si>
    <t>ZY2205-16</t>
  </si>
  <si>
    <t>ZY2205-17</t>
  </si>
  <si>
    <t>ZY2205-18</t>
  </si>
  <si>
    <t>ZY2205-19</t>
  </si>
  <si>
    <t>ZY2205-20</t>
  </si>
  <si>
    <t>ZY2205-22</t>
  </si>
  <si>
    <t>ZY2205-25</t>
  </si>
  <si>
    <t>ZY2205-26</t>
  </si>
  <si>
    <t>ZY2205-27</t>
  </si>
  <si>
    <t>ZY2205-28</t>
  </si>
  <si>
    <t>ZY2205-29</t>
  </si>
  <si>
    <t>ZY2205-30</t>
  </si>
  <si>
    <t>ZY2205-31</t>
  </si>
  <si>
    <t>ZY2205-32</t>
  </si>
  <si>
    <t>ZY2205-33</t>
  </si>
  <si>
    <t>ZY2205-35</t>
  </si>
  <si>
    <t>ZY2205-36</t>
  </si>
  <si>
    <t>ZY2205-23</t>
  </si>
  <si>
    <t>ZY2207-1</t>
  </si>
  <si>
    <t>ZY2207-2</t>
  </si>
  <si>
    <t>ZY2207-3</t>
  </si>
  <si>
    <t>ZY2207-4</t>
  </si>
  <si>
    <t>ZY2207-5</t>
  </si>
  <si>
    <t>ZY2207-6</t>
  </si>
  <si>
    <t>ZY2207-7</t>
  </si>
  <si>
    <t>ZY2207-8</t>
  </si>
  <si>
    <t>ZY2207-9</t>
  </si>
  <si>
    <t>ZY2207-10</t>
  </si>
  <si>
    <t>ZY2207-12</t>
  </si>
  <si>
    <t>ZY2207-13</t>
  </si>
  <si>
    <t>ZY2207-14</t>
  </si>
  <si>
    <t>ZY2207-15</t>
  </si>
  <si>
    <t>ZY2207-16</t>
  </si>
  <si>
    <t>ZY2207-18</t>
  </si>
  <si>
    <t>ZY2207-19</t>
  </si>
  <si>
    <t>ZY2207-20</t>
  </si>
  <si>
    <t>ZY2207-22</t>
  </si>
  <si>
    <t>ZY2207-23</t>
  </si>
  <si>
    <t>ZY2207-24</t>
  </si>
  <si>
    <t>ZY2207-26</t>
  </si>
  <si>
    <t>ZY2207-27</t>
  </si>
  <si>
    <t>ZY2207-34</t>
  </si>
  <si>
    <t>ZY2207-35</t>
  </si>
  <si>
    <t>ZY2207-36</t>
  </si>
  <si>
    <t>ZY2207-30</t>
  </si>
  <si>
    <t>ZY2207-31</t>
  </si>
  <si>
    <t>ZY2207-32</t>
  </si>
  <si>
    <t>ZY2207-33</t>
  </si>
  <si>
    <t>Sample ZY2207</t>
    <phoneticPr fontId="2" type="noConversion"/>
  </si>
  <si>
    <t>Th/U</t>
    <phoneticPr fontId="2" type="noConversion"/>
  </si>
  <si>
    <r>
      <rPr>
        <sz val="10"/>
        <color rgb="FF000000"/>
        <rFont val="宋体"/>
        <family val="3"/>
        <charset val="134"/>
      </rPr>
      <t>（</t>
    </r>
    <r>
      <rPr>
        <vertAlign val="superscript"/>
        <sz val="10"/>
        <color rgb="FF000000"/>
        <rFont val="Times New Roman"/>
        <family val="1"/>
      </rP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206</t>
    </r>
    <r>
      <rPr>
        <sz val="10"/>
        <color rgb="FF000000"/>
        <rFont val="Times New Roman"/>
        <family val="1"/>
      </rPr>
      <t>Pb</t>
    </r>
    <r>
      <rPr>
        <sz val="10"/>
        <color rgb="FF000000"/>
        <rFont val="宋体"/>
        <family val="1"/>
        <charset val="134"/>
      </rPr>
      <t>）</t>
    </r>
    <phoneticPr fontId="2" type="noConversion"/>
  </si>
  <si>
    <t>Sample ZY2202</t>
  </si>
  <si>
    <r>
      <t>Table S2</t>
    </r>
    <r>
      <rPr>
        <sz val="10.5"/>
        <color theme="1"/>
        <rFont val="Times New Roman"/>
        <family val="1"/>
      </rPr>
      <t xml:space="preserve"> Zircon trace element data for the Jiguanshan diorite obtained by the LA-ICP-MS technique</t>
    </r>
    <phoneticPr fontId="2" type="noConversion"/>
  </si>
  <si>
    <t>(ppm)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</si>
</sst>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[Red]\(0.00\)"/>
    <numFmt numFmtId="177" formatCode="0_ "/>
    <numFmt numFmtId="178" formatCode="0.0"/>
    <numFmt numFmtId="179" formatCode="0.0_ "/>
    <numFmt numFmtId="180" formatCode="0.0_);[Red]\(0.0\)"/>
  </numFmts>
  <fonts count="11" x14ac:knownFonts="1">
    <font>
      <sz val="11"/>
      <color theme="1"/>
      <name val="等线"/>
      <family val="2"/>
      <scheme val="minor"/>
    </font>
    <font>
      <sz val="10"/>
      <name val="Times New Roman"/>
      <family val="1"/>
    </font>
    <font>
      <sz val="9"/>
      <name val="等线"/>
      <family val="3"/>
      <charset val="134"/>
      <scheme val="minor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sz val="10"/>
      <color rgb="FF000000"/>
      <name val="宋体"/>
      <family val="1"/>
      <charset val="134"/>
    </font>
    <font>
      <sz val="10"/>
      <color rgb="FF000000"/>
      <name val="宋体"/>
      <family val="3"/>
      <charset val="134"/>
    </font>
    <font>
      <sz val="10"/>
      <color rgb="FF000000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left" vertical="center"/>
    </xf>
    <xf numFmtId="180" fontId="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2" xfId="0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ALALA2022\2023&#38378;&#38271;&#23721;\&#38150;&#30707;\U-Pb\U-Pb&#24180;&#40836;\ZY2207-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RERYE"/>
      <sheetName val="Age"/>
      <sheetName val="CoverInformation"/>
      <sheetName val="Average3"/>
      <sheetName val="PlotDat5"/>
      <sheetName val="Concordia4"/>
      <sheetName val="PlotDat6"/>
      <sheetName val="Age (2)"/>
      <sheetName val="TraceEle"/>
    </sheetNames>
    <sheetDataSet>
      <sheetData sheetId="0"/>
      <sheetData sheetId="1"/>
      <sheetData sheetId="2"/>
      <sheetData sheetId="3" refreshError="1"/>
      <sheetData sheetId="4"/>
      <sheetData sheetId="5" refreshError="1"/>
      <sheetData sheetId="6"/>
      <sheetData sheetId="7"/>
      <sheetData sheetId="8">
        <row r="6">
          <cell r="C6" t="str">
            <v>91500std</v>
          </cell>
          <cell r="G6">
            <v>90.998333035226167</v>
          </cell>
          <cell r="I6">
            <v>3.0024775913364188</v>
          </cell>
          <cell r="J6">
            <v>136.01442224208182</v>
          </cell>
          <cell r="L6">
            <v>0.72936684181946687</v>
          </cell>
          <cell r="M6">
            <v>0</v>
          </cell>
          <cell r="N6">
            <v>2.3906126686803582</v>
          </cell>
          <cell r="O6">
            <v>1.6855163649041858E-2</v>
          </cell>
          <cell r="P6">
            <v>0.17660398052433943</v>
          </cell>
          <cell r="Q6">
            <v>0.48941185061660963</v>
          </cell>
          <cell r="R6">
            <v>0.1868325705017157</v>
          </cell>
          <cell r="S6">
            <v>2.2228679825691424</v>
          </cell>
          <cell r="T6">
            <v>0.80999416725235052</v>
          </cell>
          <cell r="U6">
            <v>11.400774877777605</v>
          </cell>
          <cell r="V6">
            <v>4.6820586437267444</v>
          </cell>
          <cell r="W6">
            <v>24.093051913724988</v>
          </cell>
          <cell r="X6">
            <v>6.1413731850948166</v>
          </cell>
          <cell r="Y6">
            <v>64.686236367226684</v>
          </cell>
          <cell r="Z6">
            <v>13.440507733235494</v>
          </cell>
          <cell r="AA6">
            <v>6115.7244765694886</v>
          </cell>
          <cell r="AB6">
            <v>0.50130354068294636</v>
          </cell>
        </row>
        <row r="7">
          <cell r="C7" t="str">
            <v>91500std</v>
          </cell>
          <cell r="G7">
            <v>67.434562234891771</v>
          </cell>
          <cell r="I7">
            <v>5.3365166007448703</v>
          </cell>
          <cell r="J7">
            <v>135.14092242780197</v>
          </cell>
          <cell r="L7">
            <v>0.88655670594037483</v>
          </cell>
          <cell r="M7">
            <v>1.0316322334612523E-2</v>
          </cell>
          <cell r="N7">
            <v>2.5016359258616325</v>
          </cell>
          <cell r="O7">
            <v>9.3600188270470449E-3</v>
          </cell>
          <cell r="P7">
            <v>0.13822146436754668</v>
          </cell>
          <cell r="Q7">
            <v>0.49252779840657113</v>
          </cell>
          <cell r="R7">
            <v>0.20635185982448059</v>
          </cell>
          <cell r="S7">
            <v>2.154037291060936</v>
          </cell>
          <cell r="T7">
            <v>0.81824028540671712</v>
          </cell>
          <cell r="U7">
            <v>11.292899252978833</v>
          </cell>
          <cell r="V7">
            <v>4.4452881487170863</v>
          </cell>
          <cell r="W7">
            <v>23.561119266795487</v>
          </cell>
          <cell r="X7">
            <v>5.8961540027751784</v>
          </cell>
          <cell r="Y7">
            <v>63.475979957415092</v>
          </cell>
          <cell r="Z7">
            <v>12.756053295962381</v>
          </cell>
          <cell r="AA7">
            <v>6058.4800939015913</v>
          </cell>
          <cell r="AB7">
            <v>0.50524572195450468</v>
          </cell>
        </row>
        <row r="8">
          <cell r="C8" t="str">
            <v>91500std</v>
          </cell>
          <cell r="G8">
            <v>56.100305585269638</v>
          </cell>
          <cell r="I8">
            <v>5.0976281590326051</v>
          </cell>
          <cell r="J8">
            <v>139.83206111646271</v>
          </cell>
          <cell r="L8">
            <v>0.73915589351399758</v>
          </cell>
          <cell r="M8">
            <v>4.0115214335680952E-3</v>
          </cell>
          <cell r="N8">
            <v>2.5472232911928248</v>
          </cell>
          <cell r="O8">
            <v>1.9267903755113825E-2</v>
          </cell>
          <cell r="P8">
            <v>0.31730694965364636</v>
          </cell>
          <cell r="Q8">
            <v>0.32510309807355497</v>
          </cell>
          <cell r="R8">
            <v>0.19697867980412459</v>
          </cell>
          <cell r="S8">
            <v>2.0825957010094425</v>
          </cell>
          <cell r="T8">
            <v>0.7946053899946266</v>
          </cell>
          <cell r="U8">
            <v>10.715903165657812</v>
          </cell>
          <cell r="V8">
            <v>4.6419843202333153</v>
          </cell>
          <cell r="W8">
            <v>24.073494604860983</v>
          </cell>
          <cell r="X8">
            <v>5.945013906920507</v>
          </cell>
          <cell r="Y8">
            <v>63.418043696035859</v>
          </cell>
          <cell r="Z8">
            <v>12.915552625697838</v>
          </cell>
          <cell r="AA8">
            <v>6084.8221921794511</v>
          </cell>
          <cell r="AB8">
            <v>0.45155821118055894</v>
          </cell>
        </row>
        <row r="9">
          <cell r="C9" t="str">
            <v>91500std</v>
          </cell>
          <cell r="G9">
            <v>167.64696458899652</v>
          </cell>
          <cell r="I9">
            <v>4.1212297038812506</v>
          </cell>
          <cell r="J9">
            <v>139.78730461012344</v>
          </cell>
          <cell r="L9">
            <v>0.79125403198101896</v>
          </cell>
          <cell r="M9">
            <v>0</v>
          </cell>
          <cell r="N9">
            <v>2.632531967752787</v>
          </cell>
          <cell r="O9">
            <v>8.5481679081400724E-3</v>
          </cell>
          <cell r="P9">
            <v>0.32609663661383953</v>
          </cell>
          <cell r="Q9">
            <v>0.31906236247140446</v>
          </cell>
          <cell r="R9">
            <v>0.26559673296433634</v>
          </cell>
          <cell r="S9">
            <v>2.220510329526066</v>
          </cell>
          <cell r="T9">
            <v>0.80936673992254615</v>
          </cell>
          <cell r="U9">
            <v>10.673082006340355</v>
          </cell>
          <cell r="V9">
            <v>4.5603606049247798</v>
          </cell>
          <cell r="W9">
            <v>24.038968887194596</v>
          </cell>
          <cell r="X9">
            <v>6.062955222845491</v>
          </cell>
          <cell r="Y9">
            <v>64.758792166173151</v>
          </cell>
          <cell r="Z9">
            <v>13.225683283031975</v>
          </cell>
          <cell r="AA9">
            <v>6071.032508989043</v>
          </cell>
          <cell r="AB9">
            <v>0.55702073783286465</v>
          </cell>
        </row>
        <row r="10">
          <cell r="C10" t="str">
            <v>91500std</v>
          </cell>
          <cell r="G10">
            <v>90.112025697613547</v>
          </cell>
          <cell r="I10">
            <v>4.5175040394819019</v>
          </cell>
          <cell r="J10">
            <v>140.87545220853829</v>
          </cell>
          <cell r="L10">
            <v>0.91893283576517037</v>
          </cell>
          <cell r="M10">
            <v>6.8566835679877867E-3</v>
          </cell>
          <cell r="N10">
            <v>2.5132734523080833</v>
          </cell>
          <cell r="O10">
            <v>2.8358872328730307E-2</v>
          </cell>
          <cell r="P10">
            <v>0.32653466062958408</v>
          </cell>
          <cell r="Q10">
            <v>0.62541975104259251</v>
          </cell>
          <cell r="R10">
            <v>0.19445252978961222</v>
          </cell>
          <cell r="S10">
            <v>2.1718651179862003</v>
          </cell>
          <cell r="T10">
            <v>0.88714463426397061</v>
          </cell>
          <cell r="U10">
            <v>10.802801894052246</v>
          </cell>
          <cell r="V10">
            <v>4.5733467273140853</v>
          </cell>
          <cell r="W10">
            <v>25.553819829796797</v>
          </cell>
          <cell r="X10">
            <v>6.1405475363136608</v>
          </cell>
          <cell r="Y10">
            <v>65.153541865997738</v>
          </cell>
          <cell r="Z10">
            <v>13.352602172420294</v>
          </cell>
          <cell r="AA10">
            <v>6086.904564073845</v>
          </cell>
          <cell r="AB10">
            <v>0.49108243144207997</v>
          </cell>
        </row>
        <row r="11">
          <cell r="C11" t="str">
            <v>91500std</v>
          </cell>
          <cell r="G11">
            <v>24.938808708492601</v>
          </cell>
          <cell r="I11">
            <v>4.5258771967426101</v>
          </cell>
          <cell r="J11">
            <v>140.9974264747849</v>
          </cell>
          <cell r="L11">
            <v>0.75086736741510129</v>
          </cell>
          <cell r="M11">
            <v>2.80140909366642E-3</v>
          </cell>
          <cell r="N11">
            <v>2.6197046432181614</v>
          </cell>
          <cell r="O11">
            <v>8.9107630901653738E-3</v>
          </cell>
          <cell r="P11">
            <v>0.20327263683757005</v>
          </cell>
          <cell r="Q11">
            <v>0.28885462827602271</v>
          </cell>
          <cell r="R11">
            <v>0.27461043877862085</v>
          </cell>
          <cell r="S11">
            <v>2.522536703797738</v>
          </cell>
          <cell r="T11">
            <v>0.82253091570317483</v>
          </cell>
          <cell r="U11">
            <v>11.200841315717041</v>
          </cell>
          <cell r="V11">
            <v>4.6309507879619431</v>
          </cell>
          <cell r="W11">
            <v>24.466641306527386</v>
          </cell>
          <cell r="X11">
            <v>6.3345677955955013</v>
          </cell>
          <cell r="Y11">
            <v>64.328249441329007</v>
          </cell>
          <cell r="Z11">
            <v>12.915378790208909</v>
          </cell>
          <cell r="AA11">
            <v>6033.5223893378443</v>
          </cell>
          <cell r="AB11">
            <v>0.53910586060657473</v>
          </cell>
        </row>
        <row r="12">
          <cell r="C12" t="str">
            <v>91500std</v>
          </cell>
          <cell r="G12">
            <v>56.312661900606329</v>
          </cell>
          <cell r="I12">
            <v>3.284627551907469</v>
          </cell>
          <cell r="J12">
            <v>142.64156128402504</v>
          </cell>
          <cell r="L12">
            <v>0.69965046799224651</v>
          </cell>
          <cell r="M12">
            <v>1.6380221035677906E-4</v>
          </cell>
          <cell r="N12">
            <v>2.7764817851655161</v>
          </cell>
          <cell r="O12">
            <v>1.9690526719205948E-2</v>
          </cell>
          <cell r="P12">
            <v>0.27114306608626981</v>
          </cell>
          <cell r="Q12">
            <v>0.46630817150259851</v>
          </cell>
          <cell r="R12">
            <v>0.27473561572380989</v>
          </cell>
          <cell r="S12">
            <v>2.0379349018298396</v>
          </cell>
          <cell r="T12">
            <v>0.79383580427062261</v>
          </cell>
          <cell r="U12">
            <v>10.985424622267834</v>
          </cell>
          <cell r="V12">
            <v>4.5454495209264074</v>
          </cell>
          <cell r="W12">
            <v>25.216830670471051</v>
          </cell>
          <cell r="X12">
            <v>6.0763900939525923</v>
          </cell>
          <cell r="Y12">
            <v>66.212403605738871</v>
          </cell>
          <cell r="Z12">
            <v>13.156677697665577</v>
          </cell>
          <cell r="AA12">
            <v>6072.6578201635339</v>
          </cell>
          <cell r="AB12">
            <v>0.48749738190140152</v>
          </cell>
        </row>
        <row r="13">
          <cell r="C13" t="str">
            <v>91500std</v>
          </cell>
          <cell r="G13">
            <v>5.3975029019856011</v>
          </cell>
          <cell r="I13">
            <v>4.3608578736313808</v>
          </cell>
          <cell r="J13">
            <v>141.53011236074158</v>
          </cell>
          <cell r="L13">
            <v>0.80235884770394394</v>
          </cell>
          <cell r="M13">
            <v>8.2903301668823259E-3</v>
          </cell>
          <cell r="N13">
            <v>2.6171560662494904</v>
          </cell>
          <cell r="O13">
            <v>3.6877182380376946E-3</v>
          </cell>
          <cell r="P13">
            <v>0.23141604775100019</v>
          </cell>
          <cell r="Q13">
            <v>0.3033453229721878</v>
          </cell>
          <cell r="R13">
            <v>0.27127748578518995</v>
          </cell>
          <cell r="S13">
            <v>2.0829296042515781</v>
          </cell>
          <cell r="T13">
            <v>0.82829416566226155</v>
          </cell>
          <cell r="U13">
            <v>11.054100499047422</v>
          </cell>
          <cell r="V13">
            <v>4.769318605497654</v>
          </cell>
          <cell r="W13">
            <v>24.215596997411595</v>
          </cell>
          <cell r="X13">
            <v>6.2050347876905052</v>
          </cell>
          <cell r="Y13">
            <v>67.988189773606507</v>
          </cell>
          <cell r="Z13">
            <v>12.997455407018231</v>
          </cell>
          <cell r="AA13">
            <v>6101.6513652687499</v>
          </cell>
          <cell r="AB13">
            <v>0.5634194143518878</v>
          </cell>
        </row>
        <row r="14">
          <cell r="C14" t="str">
            <v>91500std</v>
          </cell>
          <cell r="G14">
            <v>109.63093401959635</v>
          </cell>
          <cell r="I14">
            <v>3.8254177599933468</v>
          </cell>
          <cell r="J14">
            <v>148.3291213892912</v>
          </cell>
          <cell r="L14">
            <v>1.9019398666921254</v>
          </cell>
          <cell r="M14">
            <v>6.059632885769918E-3</v>
          </cell>
          <cell r="N14">
            <v>2.6804240914501887</v>
          </cell>
          <cell r="O14">
            <v>1.3533153796010867E-2</v>
          </cell>
          <cell r="P14">
            <v>0.24191739896433748</v>
          </cell>
          <cell r="Q14">
            <v>0.31207393225744007</v>
          </cell>
          <cell r="R14">
            <v>0.3310485944674551</v>
          </cell>
          <cell r="S14">
            <v>2.4987029230683953</v>
          </cell>
          <cell r="T14">
            <v>0.90535882333490347</v>
          </cell>
          <cell r="U14">
            <v>12.510960138119835</v>
          </cell>
          <cell r="V14">
            <v>4.8809043401407806</v>
          </cell>
          <cell r="W14">
            <v>26.621876354325895</v>
          </cell>
          <cell r="X14">
            <v>6.4446064583997114</v>
          </cell>
          <cell r="Y14">
            <v>66.877307031933995</v>
          </cell>
          <cell r="Z14">
            <v>14.346250267564912</v>
          </cell>
          <cell r="AA14">
            <v>6130.3791163016604</v>
          </cell>
          <cell r="AB14">
            <v>0.65192653713810911</v>
          </cell>
        </row>
        <row r="15">
          <cell r="C15" t="str">
            <v>91500std</v>
          </cell>
          <cell r="G15">
            <v>0</v>
          </cell>
          <cell r="I15">
            <v>6.6471297784547705</v>
          </cell>
          <cell r="J15">
            <v>146.08302784610171</v>
          </cell>
          <cell r="L15">
            <v>1.7672094740802666</v>
          </cell>
          <cell r="M15">
            <v>3.40845259835341E-3</v>
          </cell>
          <cell r="N15">
            <v>2.5961763734725856</v>
          </cell>
          <cell r="O15">
            <v>1.5422619496983149E-2</v>
          </cell>
          <cell r="P15">
            <v>0.21796628700167264</v>
          </cell>
          <cell r="Q15">
            <v>0.41525968022392018</v>
          </cell>
          <cell r="R15">
            <v>0.24211547965353314</v>
          </cell>
          <cell r="S15">
            <v>2.4942530905741598</v>
          </cell>
          <cell r="T15">
            <v>0.8523391203258075</v>
          </cell>
          <cell r="U15">
            <v>11.570292411796487</v>
          </cell>
          <cell r="V15">
            <v>4.8595591115636223</v>
          </cell>
          <cell r="W15">
            <v>26.401404763381858</v>
          </cell>
          <cell r="X15">
            <v>6.4914232698137173</v>
          </cell>
          <cell r="Y15">
            <v>65.914244634788744</v>
          </cell>
          <cell r="Z15">
            <v>14.206249340880886</v>
          </cell>
          <cell r="AA15">
            <v>6152.4458607959423</v>
          </cell>
          <cell r="AB15">
            <v>0.58245061887755678</v>
          </cell>
        </row>
        <row r="16">
          <cell r="C16" t="str">
            <v>91500std</v>
          </cell>
          <cell r="G16">
            <v>76.898742083646482</v>
          </cell>
          <cell r="I16">
            <v>3.226853613365039</v>
          </cell>
          <cell r="J16">
            <v>143.48147903233809</v>
          </cell>
          <cell r="L16">
            <v>1.2042368177341651</v>
          </cell>
          <cell r="M16">
            <v>4.9469684045124656E-3</v>
          </cell>
          <cell r="N16">
            <v>2.5529222986235434</v>
          </cell>
          <cell r="O16">
            <v>1.5810949352764676E-2</v>
          </cell>
          <cell r="P16">
            <v>0.1323967448492348</v>
          </cell>
          <cell r="Q16">
            <v>0.67339755666542922</v>
          </cell>
          <cell r="R16">
            <v>0.31267793526253512</v>
          </cell>
          <cell r="S16">
            <v>2.23612067496529</v>
          </cell>
          <cell r="T16">
            <v>0.88206363791341813</v>
          </cell>
          <cell r="U16">
            <v>11.832355654296984</v>
          </cell>
          <cell r="V16">
            <v>4.9157002874512461</v>
          </cell>
          <cell r="W16">
            <v>24.541502753673996</v>
          </cell>
          <cell r="X16">
            <v>6.2356530339450993</v>
          </cell>
          <cell r="Y16">
            <v>64.722825801071636</v>
          </cell>
          <cell r="Z16">
            <v>13.133247037469511</v>
          </cell>
          <cell r="AA16">
            <v>6111.6624068445981</v>
          </cell>
          <cell r="AB16">
            <v>0.57687859355280346</v>
          </cell>
        </row>
        <row r="17">
          <cell r="C17" t="str">
            <v>91500std</v>
          </cell>
          <cell r="G17">
            <v>44.821548826231201</v>
          </cell>
          <cell r="I17">
            <v>2.9046724252686884</v>
          </cell>
          <cell r="J17">
            <v>144.26315787470463</v>
          </cell>
          <cell r="L17">
            <v>1.2274377869185669</v>
          </cell>
          <cell r="M17">
            <v>6.2227851605401781E-3</v>
          </cell>
          <cell r="N17">
            <v>2.6204716357632369</v>
          </cell>
          <cell r="O17">
            <v>1.9534635777985469E-2</v>
          </cell>
          <cell r="P17">
            <v>0.21541755671264179</v>
          </cell>
          <cell r="Q17">
            <v>0.31021197692808211</v>
          </cell>
          <cell r="R17">
            <v>0.26057711818777801</v>
          </cell>
          <cell r="S17">
            <v>2.607295527164657</v>
          </cell>
          <cell r="T17">
            <v>0.92692309701253928</v>
          </cell>
          <cell r="U17">
            <v>10.679278903150163</v>
          </cell>
          <cell r="V17">
            <v>4.6782569050087721</v>
          </cell>
          <cell r="W17">
            <v>23.886400661729496</v>
          </cell>
          <cell r="X17">
            <v>6.1607236893526887</v>
          </cell>
          <cell r="Y17">
            <v>66.271900935228388</v>
          </cell>
          <cell r="Z17">
            <v>13.55741282027943</v>
          </cell>
          <cell r="AA17">
            <v>6083.1091547036085</v>
          </cell>
          <cell r="AB17">
            <v>0.53584094612231381</v>
          </cell>
        </row>
        <row r="18">
          <cell r="C18" t="str">
            <v>91500std</v>
          </cell>
          <cell r="G18">
            <v>93.14315891793234</v>
          </cell>
          <cell r="I18">
            <v>3.5956946182853349</v>
          </cell>
          <cell r="J18">
            <v>141.68819232045178</v>
          </cell>
          <cell r="L18">
            <v>1.0813622153751046</v>
          </cell>
          <cell r="M18">
            <v>6.3900541562589789E-3</v>
          </cell>
          <cell r="N18">
            <v>2.4589307477183486</v>
          </cell>
          <cell r="O18">
            <v>8.3563656991095091E-3</v>
          </cell>
          <cell r="P18">
            <v>0.25017916422757025</v>
          </cell>
          <cell r="Q18">
            <v>0.45306279176061209</v>
          </cell>
          <cell r="R18">
            <v>0.24684380429703576</v>
          </cell>
          <cell r="S18">
            <v>2.604387478512145</v>
          </cell>
          <cell r="T18">
            <v>0.82455994205255112</v>
          </cell>
          <cell r="U18">
            <v>11.322315806235824</v>
          </cell>
          <cell r="V18">
            <v>4.6401932864276514</v>
          </cell>
          <cell r="W18">
            <v>24.950277833693786</v>
          </cell>
          <cell r="X18">
            <v>6.169636839914542</v>
          </cell>
          <cell r="Y18">
            <v>63.675608374995846</v>
          </cell>
          <cell r="Z18">
            <v>13.084405196341873</v>
          </cell>
          <cell r="AA18">
            <v>6082.569537527248</v>
          </cell>
          <cell r="AB18">
            <v>0.47528292519326781</v>
          </cell>
        </row>
        <row r="19">
          <cell r="C19" t="str">
            <v>91500std</v>
          </cell>
          <cell r="G19">
            <v>117.44221303169429</v>
          </cell>
          <cell r="I19">
            <v>4.7082154219137902</v>
          </cell>
          <cell r="J19">
            <v>143.770642515438</v>
          </cell>
          <cell r="L19">
            <v>1.1282108206525188</v>
          </cell>
          <cell r="M19">
            <v>1.2576813667615238E-3</v>
          </cell>
          <cell r="N19">
            <v>2.4206397793325074</v>
          </cell>
          <cell r="O19">
            <v>1.2643331091784081E-2</v>
          </cell>
          <cell r="P19">
            <v>0.24844321305816774</v>
          </cell>
          <cell r="Q19">
            <v>0.3756205830267253</v>
          </cell>
          <cell r="R19">
            <v>0.32256147535393886</v>
          </cell>
          <cell r="S19">
            <v>2.1364543662758875</v>
          </cell>
          <cell r="T19">
            <v>0.91603201127373479</v>
          </cell>
          <cell r="U19">
            <v>11.775431698841656</v>
          </cell>
          <cell r="V19">
            <v>4.8187386134910986</v>
          </cell>
          <cell r="W19">
            <v>25.378392935306877</v>
          </cell>
          <cell r="X19">
            <v>6.2696319662126063</v>
          </cell>
          <cell r="Y19">
            <v>65.915972894603328</v>
          </cell>
          <cell r="Z19">
            <v>13.536069323527224</v>
          </cell>
          <cell r="AA19">
            <v>6174.2524721053051</v>
          </cell>
          <cell r="AB19">
            <v>0.56810686022239787</v>
          </cell>
        </row>
        <row r="20">
          <cell r="C20" t="str">
            <v>91500std</v>
          </cell>
          <cell r="G20">
            <v>74.45296050705231</v>
          </cell>
          <cell r="I20">
            <v>5.0512845193405287</v>
          </cell>
          <cell r="J20">
            <v>142.75501431031671</v>
          </cell>
          <cell r="L20">
            <v>1.074889265729301</v>
          </cell>
          <cell r="M20">
            <v>0</v>
          </cell>
          <cell r="N20">
            <v>2.5363622760551934</v>
          </cell>
          <cell r="O20">
            <v>9.6637612304273993E-3</v>
          </cell>
          <cell r="P20">
            <v>0.20640199056387401</v>
          </cell>
          <cell r="Q20">
            <v>0.43482744115353938</v>
          </cell>
          <cell r="R20">
            <v>0.27843403796363653</v>
          </cell>
          <cell r="S20">
            <v>2.3028712876730615</v>
          </cell>
          <cell r="T20">
            <v>0.92833852917787174</v>
          </cell>
          <cell r="U20">
            <v>11.147925105553483</v>
          </cell>
          <cell r="V20">
            <v>4.4975337801896798</v>
          </cell>
          <cell r="W20">
            <v>24.529849286482317</v>
          </cell>
          <cell r="X20">
            <v>6.3186778440420692</v>
          </cell>
          <cell r="Y20">
            <v>65.565947914285772</v>
          </cell>
          <cell r="Z20">
            <v>13.556613374872226</v>
          </cell>
          <cell r="AA20">
            <v>6142.5148391135335</v>
          </cell>
          <cell r="AB20">
            <v>0.53381402447771809</v>
          </cell>
        </row>
        <row r="21">
          <cell r="C21" t="str">
            <v>Blank</v>
          </cell>
          <cell r="G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C22" t="str">
            <v>SA01</v>
          </cell>
          <cell r="G22">
            <v>223.20579096957823</v>
          </cell>
          <cell r="I22">
            <v>16.615839287575184</v>
          </cell>
          <cell r="J22">
            <v>1283.2719753654376</v>
          </cell>
          <cell r="L22">
            <v>6.3797224628216487</v>
          </cell>
          <cell r="M22">
            <v>0.67863121789962444</v>
          </cell>
          <cell r="N22">
            <v>77.94263290135099</v>
          </cell>
          <cell r="O22">
            <v>3.0276031560773355</v>
          </cell>
          <cell r="P22">
            <v>38.015156054010845</v>
          </cell>
          <cell r="Q22">
            <v>33.129233098574687</v>
          </cell>
          <cell r="R22">
            <v>20.819000470654625</v>
          </cell>
          <cell r="S22">
            <v>88.333564524996802</v>
          </cell>
          <cell r="T22">
            <v>19.77716603573257</v>
          </cell>
          <cell r="U22">
            <v>160.59097303636293</v>
          </cell>
          <cell r="V22">
            <v>44.965623525692571</v>
          </cell>
          <cell r="W22">
            <v>160.55746005729586</v>
          </cell>
          <cell r="X22">
            <v>28.545645541785483</v>
          </cell>
          <cell r="Y22">
            <v>238.14823575038085</v>
          </cell>
          <cell r="Z22">
            <v>42.081854453637646</v>
          </cell>
          <cell r="AA22">
            <v>8906.1833664473797</v>
          </cell>
          <cell r="AB22">
            <v>1.4801603724380035</v>
          </cell>
        </row>
        <row r="23">
          <cell r="C23" t="str">
            <v>SA01</v>
          </cell>
          <cell r="G23">
            <v>240.0677953266856</v>
          </cell>
          <cell r="I23">
            <v>16.917579013061562</v>
          </cell>
          <cell r="J23">
            <v>1306.8431110937643</v>
          </cell>
          <cell r="L23">
            <v>6.1776181569443338</v>
          </cell>
          <cell r="M23">
            <v>0.71692902559742799</v>
          </cell>
          <cell r="N23">
            <v>79.842559948464768</v>
          </cell>
          <cell r="O23">
            <v>3.2203811540694929</v>
          </cell>
          <cell r="P23">
            <v>38.706087252573809</v>
          </cell>
          <cell r="Q23">
            <v>36.983822717113263</v>
          </cell>
          <cell r="R23">
            <v>20.718194779089355</v>
          </cell>
          <cell r="S23">
            <v>89.039665830766836</v>
          </cell>
          <cell r="T23">
            <v>19.670809387725654</v>
          </cell>
          <cell r="U23">
            <v>168.77800062557196</v>
          </cell>
          <cell r="V23">
            <v>46.986176998214034</v>
          </cell>
          <cell r="W23">
            <v>164.4892529652069</v>
          </cell>
          <cell r="X23">
            <v>29.529052941468155</v>
          </cell>
          <cell r="Y23">
            <v>243.54076588394017</v>
          </cell>
          <cell r="Z23">
            <v>42.575737203806526</v>
          </cell>
          <cell r="AA23">
            <v>8987.2102362621154</v>
          </cell>
          <cell r="AB23">
            <v>1.5893004397616124</v>
          </cell>
        </row>
        <row r="24">
          <cell r="C24" t="str">
            <v>SA01</v>
          </cell>
          <cell r="G24">
            <v>192.63306583968404</v>
          </cell>
          <cell r="I24">
            <v>16.092344664440827</v>
          </cell>
          <cell r="J24">
            <v>1348.7358212583788</v>
          </cell>
          <cell r="L24">
            <v>6.7035606228404871</v>
          </cell>
          <cell r="M24">
            <v>0.76627496200330469</v>
          </cell>
          <cell r="N24">
            <v>81.805308086202274</v>
          </cell>
          <cell r="O24">
            <v>3.3073751923130179</v>
          </cell>
          <cell r="P24">
            <v>37.99591486938418</v>
          </cell>
          <cell r="Q24">
            <v>36.608813995699734</v>
          </cell>
          <cell r="R24">
            <v>21.451655188963425</v>
          </cell>
          <cell r="S24">
            <v>92.104398644192358</v>
          </cell>
          <cell r="T24">
            <v>20.733702613627504</v>
          </cell>
          <cell r="U24">
            <v>173.21769175688155</v>
          </cell>
          <cell r="V24">
            <v>46.926755278470232</v>
          </cell>
          <cell r="W24">
            <v>167.7744713832677</v>
          </cell>
          <cell r="X24">
            <v>30.111494259489383</v>
          </cell>
          <cell r="Y24">
            <v>247.56046427345979</v>
          </cell>
          <cell r="Z24">
            <v>44.58446281219495</v>
          </cell>
          <cell r="AA24">
            <v>8965.4260680233674</v>
          </cell>
          <cell r="AB24">
            <v>1.6308448649945051</v>
          </cell>
        </row>
        <row r="25">
          <cell r="C25" t="str">
            <v>SA01</v>
          </cell>
          <cell r="G25">
            <v>187.64510246121228</v>
          </cell>
          <cell r="I25">
            <v>14.931096959474287</v>
          </cell>
          <cell r="J25">
            <v>1339.7602856760655</v>
          </cell>
          <cell r="L25">
            <v>6.172637188823491</v>
          </cell>
          <cell r="M25">
            <v>0.7370196493999025</v>
          </cell>
          <cell r="N25">
            <v>82.170664757104419</v>
          </cell>
          <cell r="O25">
            <v>3.3031686918956789</v>
          </cell>
          <cell r="P25">
            <v>39.291400368660121</v>
          </cell>
          <cell r="Q25">
            <v>35.966669288896028</v>
          </cell>
          <cell r="R25">
            <v>21.871578996448257</v>
          </cell>
          <cell r="S25">
            <v>91.280575452232128</v>
          </cell>
          <cell r="T25">
            <v>20.4651267687778</v>
          </cell>
          <cell r="U25">
            <v>172.53639693077218</v>
          </cell>
          <cell r="V25">
            <v>46.335667265891438</v>
          </cell>
          <cell r="W25">
            <v>171.26782805024544</v>
          </cell>
          <cell r="X25">
            <v>30.273947980006145</v>
          </cell>
          <cell r="Y25">
            <v>247.88569677982625</v>
          </cell>
          <cell r="Z25">
            <v>43.175295545484417</v>
          </cell>
          <cell r="AA25">
            <v>9016.9186121527346</v>
          </cell>
          <cell r="AB25">
            <v>1.5256157056672441</v>
          </cell>
        </row>
        <row r="26">
          <cell r="C26" t="str">
            <v>SRM 610</v>
          </cell>
          <cell r="G26">
            <v>434</v>
          </cell>
          <cell r="I26">
            <v>434.00247301701216</v>
          </cell>
          <cell r="J26">
            <v>449.99422300042738</v>
          </cell>
          <cell r="L26">
            <v>418.99953764254218</v>
          </cell>
          <cell r="M26">
            <v>457.00005537710268</v>
          </cell>
          <cell r="N26">
            <v>447.99999796989124</v>
          </cell>
          <cell r="O26">
            <v>430.00009509414485</v>
          </cell>
          <cell r="P26">
            <v>431.00008268888126</v>
          </cell>
          <cell r="Q26">
            <v>451.0004647958292</v>
          </cell>
          <cell r="R26">
            <v>460.99996868852065</v>
          </cell>
          <cell r="S26">
            <v>443.99978395228885</v>
          </cell>
          <cell r="T26">
            <v>443.00003170045807</v>
          </cell>
          <cell r="U26">
            <v>427.00196720935037</v>
          </cell>
          <cell r="V26">
            <v>449.00058709199016</v>
          </cell>
          <cell r="W26">
            <v>425.99953639613091</v>
          </cell>
          <cell r="X26">
            <v>420.00263097352075</v>
          </cell>
          <cell r="Y26">
            <v>445.03305676945843</v>
          </cell>
          <cell r="Z26">
            <v>434.9992338239594</v>
          </cell>
          <cell r="AA26">
            <v>431.47277399998285</v>
          </cell>
          <cell r="AB26">
            <v>451.99990392483505</v>
          </cell>
        </row>
        <row r="27">
          <cell r="C27" t="str">
            <v>SRM 610</v>
          </cell>
          <cell r="G27">
            <v>434</v>
          </cell>
          <cell r="I27">
            <v>434.00247301701216</v>
          </cell>
          <cell r="J27">
            <v>449.99422300042738</v>
          </cell>
          <cell r="L27">
            <v>418.9995376425419</v>
          </cell>
          <cell r="M27">
            <v>457.00005537710268</v>
          </cell>
          <cell r="N27">
            <v>447.99999796989124</v>
          </cell>
          <cell r="O27">
            <v>430.00009509414485</v>
          </cell>
          <cell r="P27">
            <v>431.00008268888132</v>
          </cell>
          <cell r="Q27">
            <v>451.00046479582909</v>
          </cell>
          <cell r="R27">
            <v>460.99996868852065</v>
          </cell>
          <cell r="S27">
            <v>443.99978395228885</v>
          </cell>
          <cell r="T27">
            <v>443.00003170045812</v>
          </cell>
          <cell r="U27">
            <v>427.00196720935037</v>
          </cell>
          <cell r="V27">
            <v>449.00058709199004</v>
          </cell>
          <cell r="W27">
            <v>425.99953639613091</v>
          </cell>
          <cell r="X27">
            <v>420.00263097352087</v>
          </cell>
          <cell r="Y27">
            <v>445.03305676945848</v>
          </cell>
          <cell r="Z27">
            <v>434.99923382395951</v>
          </cell>
          <cell r="AA27">
            <v>431.47277399998285</v>
          </cell>
          <cell r="AB27">
            <v>451.99990392483505</v>
          </cell>
        </row>
        <row r="28">
          <cell r="C28" t="str">
            <v>SRM 610</v>
          </cell>
          <cell r="G28">
            <v>434</v>
          </cell>
          <cell r="I28">
            <v>434.00247301701222</v>
          </cell>
          <cell r="J28">
            <v>449.9942230004275</v>
          </cell>
          <cell r="L28">
            <v>418.99953764254212</v>
          </cell>
          <cell r="M28">
            <v>457.00005537710274</v>
          </cell>
          <cell r="N28">
            <v>447.99999796989113</v>
          </cell>
          <cell r="O28">
            <v>430.00009509414468</v>
          </cell>
          <cell r="P28">
            <v>431.00008268888121</v>
          </cell>
          <cell r="Q28">
            <v>451.0004647958292</v>
          </cell>
          <cell r="R28">
            <v>460.99996868852065</v>
          </cell>
          <cell r="S28">
            <v>443.99978395228885</v>
          </cell>
          <cell r="T28">
            <v>443.00003170045812</v>
          </cell>
          <cell r="U28">
            <v>427.00196720935025</v>
          </cell>
          <cell r="V28">
            <v>449.00058709199016</v>
          </cell>
          <cell r="W28">
            <v>425.99953639613096</v>
          </cell>
          <cell r="X28">
            <v>420.00263097352087</v>
          </cell>
          <cell r="Y28">
            <v>445.03305676945843</v>
          </cell>
          <cell r="Z28">
            <v>434.99923382395951</v>
          </cell>
          <cell r="AA28">
            <v>431.47277399998308</v>
          </cell>
          <cell r="AB28">
            <v>451.99990392483505</v>
          </cell>
        </row>
        <row r="29">
          <cell r="C29" t="str">
            <v>SRM 610</v>
          </cell>
          <cell r="G29">
            <v>434</v>
          </cell>
          <cell r="I29">
            <v>434.00247301701233</v>
          </cell>
          <cell r="J29">
            <v>449.99422300042755</v>
          </cell>
          <cell r="L29">
            <v>418.99953764254212</v>
          </cell>
          <cell r="M29">
            <v>457.00005537710263</v>
          </cell>
          <cell r="N29">
            <v>447.99999796989124</v>
          </cell>
          <cell r="O29">
            <v>430.00009509414474</v>
          </cell>
          <cell r="P29">
            <v>431.00008268888121</v>
          </cell>
          <cell r="Q29">
            <v>451.0004647958292</v>
          </cell>
          <cell r="R29">
            <v>460.99996868852065</v>
          </cell>
          <cell r="S29">
            <v>443.99978395228885</v>
          </cell>
          <cell r="T29">
            <v>443.00003170045824</v>
          </cell>
          <cell r="U29">
            <v>427.0019672093502</v>
          </cell>
          <cell r="V29">
            <v>449.00058709199016</v>
          </cell>
          <cell r="W29">
            <v>425.99953639613113</v>
          </cell>
          <cell r="X29">
            <v>420.00263097352098</v>
          </cell>
          <cell r="Y29">
            <v>445.03305676945843</v>
          </cell>
          <cell r="Z29">
            <v>434.9992338239594</v>
          </cell>
          <cell r="AA29">
            <v>431.47277399998296</v>
          </cell>
          <cell r="AB29">
            <v>451.99990392483505</v>
          </cell>
        </row>
        <row r="30">
          <cell r="C30" t="str">
            <v>ZY2207-1</v>
          </cell>
          <cell r="G30">
            <v>440.44837428252117</v>
          </cell>
          <cell r="I30">
            <v>8.4427268645037223</v>
          </cell>
          <cell r="J30">
            <v>2565.1399706749785</v>
          </cell>
          <cell r="L30">
            <v>16.018966245944725</v>
          </cell>
          <cell r="M30">
            <v>0.94283112542743919</v>
          </cell>
          <cell r="N30">
            <v>60.160168294027912</v>
          </cell>
          <cell r="O30">
            <v>0.39090481860437204</v>
          </cell>
          <cell r="P30">
            <v>5.721572117011128</v>
          </cell>
          <cell r="Q30">
            <v>10.775597734096344</v>
          </cell>
          <cell r="R30">
            <v>0.34247957452213168</v>
          </cell>
          <cell r="S30">
            <v>50.194192279765169</v>
          </cell>
          <cell r="T30">
            <v>17.01439313203927</v>
          </cell>
          <cell r="U30">
            <v>192.13790170400813</v>
          </cell>
          <cell r="V30">
            <v>72.578106924808608</v>
          </cell>
          <cell r="W30">
            <v>327.9938932666434</v>
          </cell>
          <cell r="X30">
            <v>69.88158117403691</v>
          </cell>
          <cell r="Y30">
            <v>639.51842357072371</v>
          </cell>
          <cell r="Z30">
            <v>114.2717165726306</v>
          </cell>
          <cell r="AA30">
            <v>11133.600064797245</v>
          </cell>
          <cell r="AB30">
            <v>9.2289271178290768</v>
          </cell>
        </row>
        <row r="31">
          <cell r="C31" t="str">
            <v>ZY2207-10</v>
          </cell>
          <cell r="G31">
            <v>436.96576744230396</v>
          </cell>
          <cell r="I31">
            <v>7.6412547726235616</v>
          </cell>
          <cell r="J31">
            <v>3768.328819919961</v>
          </cell>
          <cell r="L31">
            <v>7.745160558601496</v>
          </cell>
          <cell r="M31">
            <v>4.7371388804398736E-2</v>
          </cell>
          <cell r="N31">
            <v>35.843956662696868</v>
          </cell>
          <cell r="O31">
            <v>0.50723869886702189</v>
          </cell>
          <cell r="P31">
            <v>7.0501772261977349</v>
          </cell>
          <cell r="Q31">
            <v>14.613525510150923</v>
          </cell>
          <cell r="R31">
            <v>0.17808129844776907</v>
          </cell>
          <cell r="S31">
            <v>78.189159429861434</v>
          </cell>
          <cell r="T31">
            <v>26.400811555262141</v>
          </cell>
          <cell r="U31">
            <v>311.82584105237652</v>
          </cell>
          <cell r="V31">
            <v>115.45678155655656</v>
          </cell>
          <cell r="W31">
            <v>513.93593021122865</v>
          </cell>
          <cell r="X31">
            <v>106.16680510481928</v>
          </cell>
          <cell r="Y31">
            <v>939.10574917362339</v>
          </cell>
          <cell r="Z31">
            <v>165.12106276181444</v>
          </cell>
          <cell r="AA31">
            <v>11794.796526531358</v>
          </cell>
          <cell r="AB31">
            <v>3.9264479556179155</v>
          </cell>
        </row>
        <row r="32">
          <cell r="C32" t="str">
            <v>ZY2207-11</v>
          </cell>
          <cell r="G32">
            <v>610.49431616135041</v>
          </cell>
          <cell r="I32">
            <v>2.544168753430883</v>
          </cell>
          <cell r="J32">
            <v>6041.7008637855406</v>
          </cell>
          <cell r="L32">
            <v>5.8239106494720518</v>
          </cell>
          <cell r="M32">
            <v>0.18752991330771532</v>
          </cell>
          <cell r="N32">
            <v>45.265282570911211</v>
          </cell>
          <cell r="O32">
            <v>0.51914165195512574</v>
          </cell>
          <cell r="P32">
            <v>7.5914274598481226</v>
          </cell>
          <cell r="Q32">
            <v>16.917150752761913</v>
          </cell>
          <cell r="R32">
            <v>0.36705439073238039</v>
          </cell>
          <cell r="S32">
            <v>98.793759333221359</v>
          </cell>
          <cell r="T32">
            <v>35.622084604044446</v>
          </cell>
          <cell r="U32">
            <v>445.65758017796389</v>
          </cell>
          <cell r="V32">
            <v>176.71112055700206</v>
          </cell>
          <cell r="W32">
            <v>812.63424145927013</v>
          </cell>
          <cell r="X32">
            <v>172.50600826110434</v>
          </cell>
          <cell r="Y32">
            <v>1512.4859318447436</v>
          </cell>
          <cell r="Z32">
            <v>257.65123930436965</v>
          </cell>
          <cell r="AA32">
            <v>9431.4178382706887</v>
          </cell>
          <cell r="AB32">
            <v>3.2560365891479766</v>
          </cell>
        </row>
        <row r="33">
          <cell r="C33" t="str">
            <v>ZY2207-12</v>
          </cell>
          <cell r="G33">
            <v>781.20876359331442</v>
          </cell>
          <cell r="I33">
            <v>5.5961742277182145</v>
          </cell>
          <cell r="J33">
            <v>7194.8557417703159</v>
          </cell>
          <cell r="L33">
            <v>20.564325407652319</v>
          </cell>
          <cell r="M33">
            <v>0.1292867039331112</v>
          </cell>
          <cell r="N33">
            <v>64.43046767752854</v>
          </cell>
          <cell r="O33">
            <v>0.90158051834663833</v>
          </cell>
          <cell r="P33">
            <v>15.110225632889128</v>
          </cell>
          <cell r="Q33">
            <v>27.915538472615925</v>
          </cell>
          <cell r="R33">
            <v>0.60449145218977696</v>
          </cell>
          <cell r="S33">
            <v>139.76379620187291</v>
          </cell>
          <cell r="T33">
            <v>48.731880233833806</v>
          </cell>
          <cell r="U33">
            <v>579.45815116590984</v>
          </cell>
          <cell r="V33">
            <v>215.15989165734402</v>
          </cell>
          <cell r="W33">
            <v>950.26573828751395</v>
          </cell>
          <cell r="X33">
            <v>197.88743436242731</v>
          </cell>
          <cell r="Y33">
            <v>1742.9866725316726</v>
          </cell>
          <cell r="Z33">
            <v>301.53747282322144</v>
          </cell>
          <cell r="AA33">
            <v>10788.280731830801</v>
          </cell>
          <cell r="AB33">
            <v>6.2075559230595454</v>
          </cell>
        </row>
        <row r="34">
          <cell r="C34" t="str">
            <v>ZY2207-13</v>
          </cell>
          <cell r="G34">
            <v>371.48160997105788</v>
          </cell>
          <cell r="I34">
            <v>3.9128166165064155</v>
          </cell>
          <cell r="J34">
            <v>5051.1659692528701</v>
          </cell>
          <cell r="L34">
            <v>2.1914964501640526</v>
          </cell>
          <cell r="M34">
            <v>9.5573166220442957E-2</v>
          </cell>
          <cell r="N34">
            <v>42.644391690281061</v>
          </cell>
          <cell r="O34">
            <v>0.78069346971290132</v>
          </cell>
          <cell r="P34">
            <v>12.105177767817006</v>
          </cell>
          <cell r="Q34">
            <v>25.282863956334278</v>
          </cell>
          <cell r="R34">
            <v>1.4085790151375848</v>
          </cell>
          <cell r="S34">
            <v>120.67865446998904</v>
          </cell>
          <cell r="T34">
            <v>39.412232424168039</v>
          </cell>
          <cell r="U34">
            <v>445.70812451101119</v>
          </cell>
          <cell r="V34">
            <v>157.06159839065828</v>
          </cell>
          <cell r="W34">
            <v>654.16569747138294</v>
          </cell>
          <cell r="X34">
            <v>130.40426537646837</v>
          </cell>
          <cell r="Y34">
            <v>1128.2055732086512</v>
          </cell>
          <cell r="Z34">
            <v>191.81730950937592</v>
          </cell>
          <cell r="AA34">
            <v>10762.464005554506</v>
          </cell>
          <cell r="AB34">
            <v>2.0343252890465404</v>
          </cell>
        </row>
        <row r="35">
          <cell r="C35" t="str">
            <v>ZY2207-14</v>
          </cell>
          <cell r="G35">
            <v>670.92207351368438</v>
          </cell>
          <cell r="I35">
            <v>5.7184650382353679</v>
          </cell>
          <cell r="J35">
            <v>6838.8846399441136</v>
          </cell>
          <cell r="L35">
            <v>27.005725916741923</v>
          </cell>
          <cell r="M35">
            <v>0.26898663490886149</v>
          </cell>
          <cell r="N35">
            <v>103.65876866814091</v>
          </cell>
          <cell r="O35">
            <v>0.87407352683002149</v>
          </cell>
          <cell r="P35">
            <v>14.430406637710218</v>
          </cell>
          <cell r="Q35">
            <v>27.982304600257194</v>
          </cell>
          <cell r="R35">
            <v>0.63486057416327313</v>
          </cell>
          <cell r="S35">
            <v>138.6146228095586</v>
          </cell>
          <cell r="T35">
            <v>47.552112181092959</v>
          </cell>
          <cell r="U35">
            <v>550.46499577097461</v>
          </cell>
          <cell r="V35">
            <v>199.13351221897324</v>
          </cell>
          <cell r="W35">
            <v>870.80918821372222</v>
          </cell>
          <cell r="X35">
            <v>179.14808958948385</v>
          </cell>
          <cell r="Y35">
            <v>1570.8574235999999</v>
          </cell>
          <cell r="Z35">
            <v>271.03719521926621</v>
          </cell>
          <cell r="AA35">
            <v>12317.239106664285</v>
          </cell>
          <cell r="AB35">
            <v>8.5243466195690516</v>
          </cell>
        </row>
        <row r="36">
          <cell r="C36" t="str">
            <v>ZY2207-15</v>
          </cell>
          <cell r="G36">
            <v>314.03915730812997</v>
          </cell>
          <cell r="I36">
            <v>2.908601840749379</v>
          </cell>
          <cell r="J36">
            <v>1878.8784032146259</v>
          </cell>
          <cell r="L36">
            <v>3.1133791816712204</v>
          </cell>
          <cell r="M36">
            <v>3.1681315311911019E-2</v>
          </cell>
          <cell r="N36">
            <v>36.651527496080583</v>
          </cell>
          <cell r="O36">
            <v>0.13959182160650757</v>
          </cell>
          <cell r="P36">
            <v>2.6145002026889621</v>
          </cell>
          <cell r="Q36">
            <v>5.6170419244259024</v>
          </cell>
          <cell r="R36">
            <v>0.31421878707934486</v>
          </cell>
          <cell r="S36">
            <v>32.706313813205668</v>
          </cell>
          <cell r="T36">
            <v>11.942398821274375</v>
          </cell>
          <cell r="U36">
            <v>148.1432454449259</v>
          </cell>
          <cell r="V36">
            <v>57.929213158910585</v>
          </cell>
          <cell r="W36">
            <v>258.86345559381374</v>
          </cell>
          <cell r="X36">
            <v>56.118581757201063</v>
          </cell>
          <cell r="Y36">
            <v>513.97401903990828</v>
          </cell>
          <cell r="Z36">
            <v>91.347118733771353</v>
          </cell>
          <cell r="AA36">
            <v>10833.787733903653</v>
          </cell>
          <cell r="AB36">
            <v>3.4808965488273613</v>
          </cell>
        </row>
        <row r="37">
          <cell r="C37" t="str">
            <v>ZY2207-16</v>
          </cell>
          <cell r="G37">
            <v>487.05231435362737</v>
          </cell>
          <cell r="I37">
            <v>7.0832516465262927</v>
          </cell>
          <cell r="J37">
            <v>5466.1534842619703</v>
          </cell>
          <cell r="L37">
            <v>10.078176288967514</v>
          </cell>
          <cell r="M37">
            <v>9.76618031279083E-2</v>
          </cell>
          <cell r="N37">
            <v>55.460380302317262</v>
          </cell>
          <cell r="O37">
            <v>0.94519858967634729</v>
          </cell>
          <cell r="P37">
            <v>15.617110441388501</v>
          </cell>
          <cell r="Q37">
            <v>25.634461141108559</v>
          </cell>
          <cell r="R37">
            <v>0.36507412255195187</v>
          </cell>
          <cell r="S37">
            <v>115.83673604435926</v>
          </cell>
          <cell r="T37">
            <v>38.607536812557399</v>
          </cell>
          <cell r="U37">
            <v>455.59317993760595</v>
          </cell>
          <cell r="V37">
            <v>169.04643894333873</v>
          </cell>
          <cell r="W37">
            <v>747.15992836311216</v>
          </cell>
          <cell r="X37">
            <v>156.30348386234917</v>
          </cell>
          <cell r="Y37">
            <v>1415.6545152225394</v>
          </cell>
          <cell r="Z37">
            <v>257.99987040523513</v>
          </cell>
          <cell r="AA37">
            <v>8063.8709329161738</v>
          </cell>
          <cell r="AB37">
            <v>2.8137929346498614</v>
          </cell>
        </row>
        <row r="38">
          <cell r="C38" t="str">
            <v>ZY2207-17</v>
          </cell>
          <cell r="G38">
            <v>273.09452434024388</v>
          </cell>
          <cell r="I38">
            <v>6.0226757132674091</v>
          </cell>
          <cell r="J38">
            <v>1891.2497776452899</v>
          </cell>
          <cell r="L38">
            <v>3.837606200597536</v>
          </cell>
          <cell r="M38">
            <v>5.9648529458863224E-2</v>
          </cell>
          <cell r="N38">
            <v>38.994726216250875</v>
          </cell>
          <cell r="O38">
            <v>0.30125123219826777</v>
          </cell>
          <cell r="P38">
            <v>3.5776908651472312</v>
          </cell>
          <cell r="Q38">
            <v>4.9514858434462825</v>
          </cell>
          <cell r="R38">
            <v>0.40879727066230831</v>
          </cell>
          <cell r="S38">
            <v>25.873252253808857</v>
          </cell>
          <cell r="T38">
            <v>9.5814377958111301</v>
          </cell>
          <cell r="U38">
            <v>125.32229588047863</v>
          </cell>
          <cell r="V38">
            <v>53.299868869356992</v>
          </cell>
          <cell r="W38">
            <v>272.86560539198712</v>
          </cell>
          <cell r="X38">
            <v>67.870781086197042</v>
          </cell>
          <cell r="Y38">
            <v>681.48211503595417</v>
          </cell>
          <cell r="Z38">
            <v>135.02296197918716</v>
          </cell>
          <cell r="AA38">
            <v>12572.407940410407</v>
          </cell>
          <cell r="AB38">
            <v>4.640393269623651</v>
          </cell>
        </row>
        <row r="39">
          <cell r="C39" t="str">
            <v>ZY2207-18</v>
          </cell>
          <cell r="G39">
            <v>369.0540211558216</v>
          </cell>
          <cell r="I39">
            <v>3.0858353451288578</v>
          </cell>
          <cell r="J39">
            <v>4682.4796721771227</v>
          </cell>
          <cell r="L39">
            <v>2.296236756219002</v>
          </cell>
          <cell r="M39">
            <v>6.1994767868405271E-2</v>
          </cell>
          <cell r="N39">
            <v>36.408203893432933</v>
          </cell>
          <cell r="O39">
            <v>0.51141640827702894</v>
          </cell>
          <cell r="P39">
            <v>8.3439299088840588</v>
          </cell>
          <cell r="Q39">
            <v>16.841904467634262</v>
          </cell>
          <cell r="R39">
            <v>0.78606307568678058</v>
          </cell>
          <cell r="S39">
            <v>93.245047381653293</v>
          </cell>
          <cell r="T39">
            <v>31.516998973699408</v>
          </cell>
          <cell r="U39">
            <v>377.37848466914954</v>
          </cell>
          <cell r="V39">
            <v>142.4781077493987</v>
          </cell>
          <cell r="W39">
            <v>613.30491202091525</v>
          </cell>
          <cell r="X39">
            <v>126.95505995392737</v>
          </cell>
          <cell r="Y39">
            <v>1100.2808695697752</v>
          </cell>
          <cell r="Z39">
            <v>186.88343090973083</v>
          </cell>
          <cell r="AA39">
            <v>10132.419279720192</v>
          </cell>
          <cell r="AB39">
            <v>1.8049266011765326</v>
          </cell>
        </row>
        <row r="40">
          <cell r="C40" t="str">
            <v>ZY2207-19</v>
          </cell>
          <cell r="G40">
            <v>200.36867716447622</v>
          </cell>
          <cell r="I40">
            <v>3.1078699831853465</v>
          </cell>
          <cell r="J40">
            <v>370.62387681066849</v>
          </cell>
          <cell r="L40">
            <v>2.663096404797086</v>
          </cell>
          <cell r="M40">
            <v>1.1749212020986086E-2</v>
          </cell>
          <cell r="N40">
            <v>11.52132419948591</v>
          </cell>
          <cell r="O40">
            <v>1.0503369050943805E-2</v>
          </cell>
          <cell r="P40">
            <v>0.57395302841528584</v>
          </cell>
          <cell r="Q40">
            <v>1.0782683744051591</v>
          </cell>
          <cell r="R40">
            <v>0</v>
          </cell>
          <cell r="S40">
            <v>5.0248547974709199</v>
          </cell>
          <cell r="T40">
            <v>2.0695719272122641</v>
          </cell>
          <cell r="U40">
            <v>27.290304095219518</v>
          </cell>
          <cell r="V40">
            <v>11.242091597871505</v>
          </cell>
          <cell r="W40">
            <v>54.765469725910023</v>
          </cell>
          <cell r="X40">
            <v>12.436052867223117</v>
          </cell>
          <cell r="Y40">
            <v>127.68668100396138</v>
          </cell>
          <cell r="Z40">
            <v>25.998236287479369</v>
          </cell>
          <cell r="AA40">
            <v>11012.704862000643</v>
          </cell>
          <cell r="AB40">
            <v>1.7266362899832088</v>
          </cell>
        </row>
        <row r="41">
          <cell r="C41" t="str">
            <v>ZY2207-2</v>
          </cell>
          <cell r="G41">
            <v>441.55535539838496</v>
          </cell>
          <cell r="I41">
            <v>36.591521133185942</v>
          </cell>
          <cell r="J41">
            <v>5459.2108133032216</v>
          </cell>
          <cell r="L41">
            <v>20.022001946062531</v>
          </cell>
          <cell r="M41">
            <v>0.42222026386723643</v>
          </cell>
          <cell r="N41">
            <v>74.322988987429468</v>
          </cell>
          <cell r="O41">
            <v>0.82963738989977243</v>
          </cell>
          <cell r="P41">
            <v>12.628752587278765</v>
          </cell>
          <cell r="Q41">
            <v>22.137615817936855</v>
          </cell>
          <cell r="R41">
            <v>0.23444668122941012</v>
          </cell>
          <cell r="S41">
            <v>110.63135967078787</v>
          </cell>
          <cell r="T41">
            <v>37.308126700707994</v>
          </cell>
          <cell r="U41">
            <v>446.72138869838636</v>
          </cell>
          <cell r="V41">
            <v>168.50237200759759</v>
          </cell>
          <cell r="W41">
            <v>728.92690954780346</v>
          </cell>
          <cell r="X41">
            <v>152.76183698011522</v>
          </cell>
          <cell r="Y41">
            <v>1347.0929430388892</v>
          </cell>
          <cell r="Z41">
            <v>233.85773697066287</v>
          </cell>
          <cell r="AA41">
            <v>11302.840108647515</v>
          </cell>
          <cell r="AB41">
            <v>6.811803475455056</v>
          </cell>
        </row>
        <row r="42">
          <cell r="C42" t="str">
            <v>ZY2207-20</v>
          </cell>
          <cell r="G42">
            <v>215.28943114283521</v>
          </cell>
          <cell r="I42">
            <v>6.1392545734179382</v>
          </cell>
          <cell r="J42">
            <v>2046.7594908011552</v>
          </cell>
          <cell r="L42">
            <v>3.8683008045556497</v>
          </cell>
          <cell r="M42">
            <v>3.1659664066987413E-2</v>
          </cell>
          <cell r="N42">
            <v>27.99790593931543</v>
          </cell>
          <cell r="O42">
            <v>0.44365379824015788</v>
          </cell>
          <cell r="P42">
            <v>7.1254502123488335</v>
          </cell>
          <cell r="Q42">
            <v>11.153651505731046</v>
          </cell>
          <cell r="R42">
            <v>0.12608749941660125</v>
          </cell>
          <cell r="S42">
            <v>47.754618062559359</v>
          </cell>
          <cell r="T42">
            <v>15.410640867815212</v>
          </cell>
          <cell r="U42">
            <v>175.88507061927331</v>
          </cell>
          <cell r="V42">
            <v>63.523852955663209</v>
          </cell>
          <cell r="W42">
            <v>286.62577931353587</v>
          </cell>
          <cell r="X42">
            <v>60.918357127463992</v>
          </cell>
          <cell r="Y42">
            <v>553.14716364234198</v>
          </cell>
          <cell r="Z42">
            <v>103.89171893508443</v>
          </cell>
          <cell r="AA42">
            <v>10701.346568776095</v>
          </cell>
          <cell r="AB42">
            <v>3.0814612645630284</v>
          </cell>
        </row>
        <row r="43">
          <cell r="C43" t="str">
            <v>ZY2207-21</v>
          </cell>
          <cell r="G43">
            <v>269.84442458289686</v>
          </cell>
          <cell r="I43">
            <v>10.295881851456999</v>
          </cell>
          <cell r="J43">
            <v>1947.1800497252486</v>
          </cell>
          <cell r="L43">
            <v>5.067428903148067</v>
          </cell>
          <cell r="M43">
            <v>0.15407590161045417</v>
          </cell>
          <cell r="N43">
            <v>50.554769854991946</v>
          </cell>
          <cell r="O43">
            <v>0.40173185059531036</v>
          </cell>
          <cell r="P43">
            <v>5.5425954682113217</v>
          </cell>
          <cell r="Q43">
            <v>7.4676741783294434</v>
          </cell>
          <cell r="R43">
            <v>0.53623572610242543</v>
          </cell>
          <cell r="S43">
            <v>38.107521720522712</v>
          </cell>
          <cell r="T43">
            <v>12.268435792417181</v>
          </cell>
          <cell r="U43">
            <v>150.58987412106598</v>
          </cell>
          <cell r="V43">
            <v>61.080512049332775</v>
          </cell>
          <cell r="W43">
            <v>299.42379549225461</v>
          </cell>
          <cell r="X43">
            <v>68.702801516572748</v>
          </cell>
          <cell r="Y43">
            <v>671.41134486949909</v>
          </cell>
          <cell r="Z43">
            <v>133.45338557641369</v>
          </cell>
          <cell r="AA43">
            <v>10163.825761820948</v>
          </cell>
          <cell r="AB43">
            <v>4.5231349310299223</v>
          </cell>
        </row>
        <row r="44">
          <cell r="C44" t="str">
            <v>ZY2207-22</v>
          </cell>
          <cell r="G44">
            <v>617.18000430493873</v>
          </cell>
          <cell r="I44">
            <v>3.6544070597978613</v>
          </cell>
          <cell r="J44">
            <v>6360.8870719306869</v>
          </cell>
          <cell r="L44">
            <v>14.896236562998258</v>
          </cell>
          <cell r="M44">
            <v>9.8242157182309178E-2</v>
          </cell>
          <cell r="N44">
            <v>48.696052900570812</v>
          </cell>
          <cell r="O44">
            <v>0.69773342926242299</v>
          </cell>
          <cell r="P44">
            <v>9.2180455279111264</v>
          </cell>
          <cell r="Q44">
            <v>21.309273850182503</v>
          </cell>
          <cell r="R44">
            <v>0.36304103613875333</v>
          </cell>
          <cell r="S44">
            <v>119.8262898438621</v>
          </cell>
          <cell r="T44">
            <v>42.023944566365259</v>
          </cell>
          <cell r="U44">
            <v>511.81071673501805</v>
          </cell>
          <cell r="V44">
            <v>184.51880101151778</v>
          </cell>
          <cell r="W44">
            <v>821.65568290435033</v>
          </cell>
          <cell r="X44">
            <v>168.28549306795736</v>
          </cell>
          <cell r="Y44">
            <v>1447.3226687921438</v>
          </cell>
          <cell r="Z44">
            <v>242.89304618800134</v>
          </cell>
          <cell r="AA44">
            <v>13842.893893528964</v>
          </cell>
          <cell r="AB44">
            <v>8.4367496792664483</v>
          </cell>
        </row>
        <row r="45">
          <cell r="C45" t="str">
            <v>ZY2207-23</v>
          </cell>
          <cell r="G45">
            <v>359.38735428778881</v>
          </cell>
          <cell r="I45">
            <v>6.7406160685797953</v>
          </cell>
          <cell r="J45">
            <v>2770.9245205079978</v>
          </cell>
          <cell r="L45">
            <v>6.4313659067747135</v>
          </cell>
          <cell r="M45">
            <v>2.7062646078730128</v>
          </cell>
          <cell r="N45">
            <v>39.618316454496544</v>
          </cell>
          <cell r="O45">
            <v>1.0478073711444333</v>
          </cell>
          <cell r="P45">
            <v>10.733060130383592</v>
          </cell>
          <cell r="Q45">
            <v>15.055649194022896</v>
          </cell>
          <cell r="R45">
            <v>0.5265529070627436</v>
          </cell>
          <cell r="S45">
            <v>65.340405489359668</v>
          </cell>
          <cell r="T45">
            <v>20.866604781164821</v>
          </cell>
          <cell r="U45">
            <v>238.17079679268454</v>
          </cell>
          <cell r="V45">
            <v>86.466650690638801</v>
          </cell>
          <cell r="W45">
            <v>390.66070024883868</v>
          </cell>
          <cell r="X45">
            <v>82.338396647455212</v>
          </cell>
          <cell r="Y45">
            <v>753.97627505248101</v>
          </cell>
          <cell r="Z45">
            <v>141.44343735517623</v>
          </cell>
          <cell r="AA45">
            <v>12581.055698572993</v>
          </cell>
          <cell r="AB45">
            <v>3.1345685555153331</v>
          </cell>
        </row>
        <row r="46">
          <cell r="C46" t="str">
            <v>ZY2207-24</v>
          </cell>
          <cell r="G46">
            <v>320.88510662763082</v>
          </cell>
          <cell r="I46">
            <v>5.5996865108714946</v>
          </cell>
          <cell r="J46">
            <v>4112.1119246911976</v>
          </cell>
          <cell r="L46">
            <v>5.2132084298567687</v>
          </cell>
          <cell r="M46">
            <v>0.54736096784381072</v>
          </cell>
          <cell r="N46">
            <v>43.390634552538231</v>
          </cell>
          <cell r="O46">
            <v>0.61655720420765048</v>
          </cell>
          <cell r="P46">
            <v>10.233573402473199</v>
          </cell>
          <cell r="Q46">
            <v>18.171165230169819</v>
          </cell>
          <cell r="R46">
            <v>0.54639116764309947</v>
          </cell>
          <cell r="S46">
            <v>89.414850472583879</v>
          </cell>
          <cell r="T46">
            <v>30.822252657889418</v>
          </cell>
          <cell r="U46">
            <v>357.96183408345166</v>
          </cell>
          <cell r="V46">
            <v>128.8166798142546</v>
          </cell>
          <cell r="W46">
            <v>544.88288061809237</v>
          </cell>
          <cell r="X46">
            <v>106.72500312064436</v>
          </cell>
          <cell r="Y46">
            <v>881.7568666802955</v>
          </cell>
          <cell r="Z46">
            <v>144.42687987988279</v>
          </cell>
          <cell r="AA46">
            <v>10738.468464808917</v>
          </cell>
          <cell r="AB46">
            <v>6.2693578805680916</v>
          </cell>
        </row>
        <row r="47">
          <cell r="C47" t="str">
            <v>ZY2207-25</v>
          </cell>
          <cell r="G47">
            <v>536.39390580964221</v>
          </cell>
          <cell r="I47">
            <v>11.644113314424319</v>
          </cell>
          <cell r="J47">
            <v>2846.8339898441445</v>
          </cell>
          <cell r="L47">
            <v>10.427916078409982</v>
          </cell>
          <cell r="M47">
            <v>0.37359193452063855</v>
          </cell>
          <cell r="N47">
            <v>76.482344650734277</v>
          </cell>
          <cell r="O47">
            <v>0.80741993045102556</v>
          </cell>
          <cell r="P47">
            <v>9.067114719174949</v>
          </cell>
          <cell r="Q47">
            <v>12.413954510111012</v>
          </cell>
          <cell r="R47">
            <v>1.0826230012726774</v>
          </cell>
          <cell r="S47">
            <v>58.660747327111494</v>
          </cell>
          <cell r="T47">
            <v>18.793301407240033</v>
          </cell>
          <cell r="U47">
            <v>220.4422659573429</v>
          </cell>
          <cell r="V47">
            <v>84.411652520453615</v>
          </cell>
          <cell r="W47">
            <v>397.36256527877168</v>
          </cell>
          <cell r="X47">
            <v>86.682020058121552</v>
          </cell>
          <cell r="Y47">
            <v>804.5324617947141</v>
          </cell>
          <cell r="Z47">
            <v>147.89185005585955</v>
          </cell>
          <cell r="AA47">
            <v>11388.846223922121</v>
          </cell>
          <cell r="AB47">
            <v>13.71287946098786</v>
          </cell>
        </row>
        <row r="48">
          <cell r="C48" t="str">
            <v>ZY2207-26</v>
          </cell>
          <cell r="G48">
            <v>278.0968029743928</v>
          </cell>
          <cell r="I48">
            <v>4.1826165047267327</v>
          </cell>
          <cell r="J48">
            <v>2261.2281518293021</v>
          </cell>
          <cell r="L48">
            <v>9.6560435323389289</v>
          </cell>
          <cell r="M48">
            <v>0.84860546744759302</v>
          </cell>
          <cell r="N48">
            <v>26.560232620804761</v>
          </cell>
          <cell r="O48">
            <v>0.24758906594698474</v>
          </cell>
          <cell r="P48">
            <v>3.3555772829131487</v>
          </cell>
          <cell r="Q48">
            <v>5.9458467882734913</v>
          </cell>
          <cell r="R48">
            <v>5.1967243072585989E-2</v>
          </cell>
          <cell r="S48">
            <v>32.98578532752304</v>
          </cell>
          <cell r="T48">
            <v>12.282594709342604</v>
          </cell>
          <cell r="U48">
            <v>158.53635668146543</v>
          </cell>
          <cell r="V48">
            <v>64.091976460087423</v>
          </cell>
          <cell r="W48">
            <v>307.78323051637523</v>
          </cell>
          <cell r="X48">
            <v>66.790212412643356</v>
          </cell>
          <cell r="Y48">
            <v>615.70035573532573</v>
          </cell>
          <cell r="Z48">
            <v>111.32288691419663</v>
          </cell>
          <cell r="AA48">
            <v>13834.75607933171</v>
          </cell>
          <cell r="AB48">
            <v>6.6625570481766614</v>
          </cell>
        </row>
        <row r="49">
          <cell r="C49" t="str">
            <v>ZY2207-27</v>
          </cell>
          <cell r="G49">
            <v>345.79131069815656</v>
          </cell>
          <cell r="I49">
            <v>5.6588762832447044</v>
          </cell>
          <cell r="J49">
            <v>4325.734196855009</v>
          </cell>
          <cell r="L49">
            <v>21.066535849553521</v>
          </cell>
          <cell r="M49">
            <v>1.2550209260200016</v>
          </cell>
          <cell r="N49">
            <v>61.243255597455558</v>
          </cell>
          <cell r="O49">
            <v>0.58161026464330201</v>
          </cell>
          <cell r="P49">
            <v>7.8733696483902209</v>
          </cell>
          <cell r="Q49">
            <v>13.82497176135587</v>
          </cell>
          <cell r="R49">
            <v>0.34167130734644635</v>
          </cell>
          <cell r="S49">
            <v>67.861147572040096</v>
          </cell>
          <cell r="T49">
            <v>25.674679430969029</v>
          </cell>
          <cell r="U49">
            <v>318.31799476266656</v>
          </cell>
          <cell r="V49">
            <v>122.88948257285203</v>
          </cell>
          <cell r="W49">
            <v>574.66473375458884</v>
          </cell>
          <cell r="X49">
            <v>125.0756888644618</v>
          </cell>
          <cell r="Y49">
            <v>1120.7404831234605</v>
          </cell>
          <cell r="Z49">
            <v>196.64723041004095</v>
          </cell>
          <cell r="AA49">
            <v>13926.924095893213</v>
          </cell>
          <cell r="AB49">
            <v>8.2794183792599298</v>
          </cell>
        </row>
        <row r="50">
          <cell r="C50" t="str">
            <v>ZY2207-28</v>
          </cell>
          <cell r="G50">
            <v>1276.6902630542056</v>
          </cell>
          <cell r="I50">
            <v>12.261498955732472</v>
          </cell>
          <cell r="J50">
            <v>8087.3087660449137</v>
          </cell>
          <cell r="L50">
            <v>73.441934463176182</v>
          </cell>
          <cell r="M50">
            <v>7.4019316156407555E-2</v>
          </cell>
          <cell r="N50">
            <v>158.55352353973615</v>
          </cell>
          <cell r="O50">
            <v>0.64381902277006753</v>
          </cell>
          <cell r="P50">
            <v>10.443297622466496</v>
          </cell>
          <cell r="Q50">
            <v>21.378428222226752</v>
          </cell>
          <cell r="R50">
            <v>0.35406807415730507</v>
          </cell>
          <cell r="S50">
            <v>123.81918876656808</v>
          </cell>
          <cell r="T50">
            <v>46.248102242015904</v>
          </cell>
          <cell r="U50">
            <v>586.38983730784832</v>
          </cell>
          <cell r="V50">
            <v>232.0178316627113</v>
          </cell>
          <cell r="W50">
            <v>1120.3895143824573</v>
          </cell>
          <cell r="X50">
            <v>248.10785766441634</v>
          </cell>
          <cell r="Y50">
            <v>2270.559644674343</v>
          </cell>
          <cell r="Z50">
            <v>410.92733244960937</v>
          </cell>
          <cell r="AA50">
            <v>15794.874322550737</v>
          </cell>
          <cell r="AB50">
            <v>29.057007233361624</v>
          </cell>
        </row>
        <row r="51">
          <cell r="C51" t="str">
            <v>ZY2207-29</v>
          </cell>
          <cell r="G51">
            <v>573.75961673622305</v>
          </cell>
          <cell r="I51">
            <v>9.1588630172266932</v>
          </cell>
          <cell r="J51">
            <v>3662.0598787590052</v>
          </cell>
          <cell r="L51">
            <v>28.543281516199009</v>
          </cell>
          <cell r="M51">
            <v>0.22217734496647026</v>
          </cell>
          <cell r="N51">
            <v>76.225848022739257</v>
          </cell>
          <cell r="O51">
            <v>0.45360339645933317</v>
          </cell>
          <cell r="P51">
            <v>6.7951833383964617</v>
          </cell>
          <cell r="Q51">
            <v>12.430279901936741</v>
          </cell>
          <cell r="R51">
            <v>0.40127679375145298</v>
          </cell>
          <cell r="S51">
            <v>58.385472170240668</v>
          </cell>
          <cell r="T51">
            <v>21.248755005501188</v>
          </cell>
          <cell r="U51">
            <v>260.71737978400131</v>
          </cell>
          <cell r="V51">
            <v>99.130163103106341</v>
          </cell>
          <cell r="W51">
            <v>465.4974975715009</v>
          </cell>
          <cell r="X51">
            <v>102.36209291150929</v>
          </cell>
          <cell r="Y51">
            <v>927.95303455188014</v>
          </cell>
          <cell r="Z51">
            <v>165.67752069432584</v>
          </cell>
          <cell r="AA51">
            <v>13753.236916214737</v>
          </cell>
          <cell r="AB51">
            <v>19.697862810792724</v>
          </cell>
        </row>
        <row r="52">
          <cell r="C52" t="str">
            <v>ZY2207-3</v>
          </cell>
          <cell r="G52">
            <v>421.57509559331766</v>
          </cell>
          <cell r="I52">
            <v>7.5317813813106893</v>
          </cell>
          <cell r="J52">
            <v>3782.2748532583437</v>
          </cell>
          <cell r="L52">
            <v>17.608865311452433</v>
          </cell>
          <cell r="M52">
            <v>0.13171820761800218</v>
          </cell>
          <cell r="N52">
            <v>81.585188612281826</v>
          </cell>
          <cell r="O52">
            <v>0.72746120284271909</v>
          </cell>
          <cell r="P52">
            <v>11.574570732448446</v>
          </cell>
          <cell r="Q52">
            <v>17.289707248345476</v>
          </cell>
          <cell r="R52">
            <v>0.39207661576824993</v>
          </cell>
          <cell r="S52">
            <v>81.237680088920939</v>
          </cell>
          <cell r="T52">
            <v>26.360144757904052</v>
          </cell>
          <cell r="U52">
            <v>304.89934526246327</v>
          </cell>
          <cell r="V52">
            <v>113.1061449525404</v>
          </cell>
          <cell r="W52">
            <v>508.53608294313932</v>
          </cell>
          <cell r="X52">
            <v>108.74677421950021</v>
          </cell>
          <cell r="Y52">
            <v>994.52119726545413</v>
          </cell>
          <cell r="Z52">
            <v>184.9831583447145</v>
          </cell>
          <cell r="AA52">
            <v>11771.385194843106</v>
          </cell>
          <cell r="AB52">
            <v>7.9335427675685573</v>
          </cell>
        </row>
        <row r="53">
          <cell r="C53" t="str">
            <v>ZY2207-30</v>
          </cell>
          <cell r="G53">
            <v>801.16039977154401</v>
          </cell>
          <cell r="I53">
            <v>4.99068856887388</v>
          </cell>
          <cell r="J53">
            <v>8474.9949937592573</v>
          </cell>
          <cell r="L53">
            <v>6.3901222676948493</v>
          </cell>
          <cell r="M53">
            <v>0.16898808136811594</v>
          </cell>
          <cell r="N53">
            <v>77.557645347547279</v>
          </cell>
          <cell r="O53">
            <v>1.0364910876008604</v>
          </cell>
          <cell r="P53">
            <v>16.225111072529266</v>
          </cell>
          <cell r="Q53">
            <v>33.522724161685673</v>
          </cell>
          <cell r="R53">
            <v>1.5889630929035217</v>
          </cell>
          <cell r="S53">
            <v>185.73234784117375</v>
          </cell>
          <cell r="T53">
            <v>61.820907458735768</v>
          </cell>
          <cell r="U53">
            <v>728.27614263936061</v>
          </cell>
          <cell r="V53">
            <v>263.32727575971302</v>
          </cell>
          <cell r="W53">
            <v>1146.9941154024082</v>
          </cell>
          <cell r="X53">
            <v>226.93287388089982</v>
          </cell>
          <cell r="Y53">
            <v>1950.3400106321285</v>
          </cell>
          <cell r="Z53">
            <v>332.17029971073163</v>
          </cell>
          <cell r="AA53">
            <v>9951.15974510044</v>
          </cell>
          <cell r="AB53">
            <v>4.3027092914964378</v>
          </cell>
        </row>
        <row r="54">
          <cell r="C54" t="str">
            <v>ZY2207-31</v>
          </cell>
          <cell r="G54">
            <v>1084.2967748169815</v>
          </cell>
          <cell r="I54">
            <v>5.2198060540186004</v>
          </cell>
          <cell r="J54">
            <v>9193.9633387206031</v>
          </cell>
          <cell r="L54">
            <v>22.04495489518504</v>
          </cell>
          <cell r="M54">
            <v>0.11450265636107625</v>
          </cell>
          <cell r="N54">
            <v>74.173788413182166</v>
          </cell>
          <cell r="O54">
            <v>0.72241207447329514</v>
          </cell>
          <cell r="P54">
            <v>9.887281877294976</v>
          </cell>
          <cell r="Q54">
            <v>22.130577445874234</v>
          </cell>
          <cell r="R54">
            <v>0.32727087146957046</v>
          </cell>
          <cell r="S54">
            <v>124.20990305884071</v>
          </cell>
          <cell r="T54">
            <v>48.621528256584817</v>
          </cell>
          <cell r="U54">
            <v>640.55481924945764</v>
          </cell>
          <cell r="V54">
            <v>262.75499350417539</v>
          </cell>
          <cell r="W54">
            <v>1294.6173279986599</v>
          </cell>
          <cell r="X54">
            <v>283.31761840272122</v>
          </cell>
          <cell r="Y54">
            <v>2529.7941516168444</v>
          </cell>
          <cell r="Z54">
            <v>436.91878242306996</v>
          </cell>
          <cell r="AA54">
            <v>10136.05719478183</v>
          </cell>
          <cell r="AB54">
            <v>10.766538131731371</v>
          </cell>
        </row>
        <row r="55">
          <cell r="C55" t="str">
            <v>ZY2207-32</v>
          </cell>
          <cell r="G55">
            <v>614.09697590376959</v>
          </cell>
          <cell r="I55">
            <v>6.7305191484655023</v>
          </cell>
          <cell r="J55">
            <v>3509.804412976463</v>
          </cell>
          <cell r="L55">
            <v>6.4940621070243658</v>
          </cell>
          <cell r="M55">
            <v>3.3724771711993215E-2</v>
          </cell>
          <cell r="N55">
            <v>95.983713007510559</v>
          </cell>
          <cell r="O55">
            <v>0.40802522479218878</v>
          </cell>
          <cell r="P55">
            <v>6.6115099221255447</v>
          </cell>
          <cell r="Q55">
            <v>14.356312747876489</v>
          </cell>
          <cell r="R55">
            <v>0.52398508974669122</v>
          </cell>
          <cell r="S55">
            <v>83.858968035697714</v>
          </cell>
          <cell r="T55">
            <v>26.817013193944458</v>
          </cell>
          <cell r="U55">
            <v>306.68308789570477</v>
          </cell>
          <cell r="V55">
            <v>108.31449817786269</v>
          </cell>
          <cell r="W55">
            <v>450.50846668532512</v>
          </cell>
          <cell r="X55">
            <v>87.111721031871554</v>
          </cell>
          <cell r="Y55">
            <v>719.85094010897672</v>
          </cell>
          <cell r="Z55">
            <v>114.14669417465537</v>
          </cell>
          <cell r="AA55">
            <v>10330.90801285875</v>
          </cell>
          <cell r="AB55">
            <v>5.0035279927893423</v>
          </cell>
        </row>
        <row r="56">
          <cell r="C56" t="str">
            <v>ZY2207-33</v>
          </cell>
          <cell r="G56">
            <v>361.23548596566906</v>
          </cell>
          <cell r="I56">
            <v>7.2450630628593604</v>
          </cell>
          <cell r="J56">
            <v>3504.9109141194285</v>
          </cell>
          <cell r="L56">
            <v>4.5618829691656781</v>
          </cell>
          <cell r="M56">
            <v>8.9548919234588117E-2</v>
          </cell>
          <cell r="N56">
            <v>40.143595018818047</v>
          </cell>
          <cell r="O56">
            <v>0.84443071643874379</v>
          </cell>
          <cell r="P56">
            <v>12.458188441824497</v>
          </cell>
          <cell r="Q56">
            <v>18.658299113390587</v>
          </cell>
          <cell r="R56">
            <v>0.3001485140144774</v>
          </cell>
          <cell r="S56">
            <v>76.470844455423773</v>
          </cell>
          <cell r="T56">
            <v>25.765229496830912</v>
          </cell>
          <cell r="U56">
            <v>299.91393682504554</v>
          </cell>
          <cell r="V56">
            <v>108.95829186663791</v>
          </cell>
          <cell r="W56">
            <v>490.34578832903333</v>
          </cell>
          <cell r="X56">
            <v>103.30263448511405</v>
          </cell>
          <cell r="Y56">
            <v>919.74324043248339</v>
          </cell>
          <cell r="Z56">
            <v>171.10396677639508</v>
          </cell>
          <cell r="AA56">
            <v>8862.3460765571308</v>
          </cell>
          <cell r="AB56">
            <v>2.1703381645946251</v>
          </cell>
        </row>
        <row r="57">
          <cell r="C57" t="str">
            <v>ZY2207-34</v>
          </cell>
          <cell r="G57">
            <v>539.48542488570911</v>
          </cell>
          <cell r="I57">
            <v>1.9052590039662285</v>
          </cell>
          <cell r="J57">
            <v>5837.4297587368383</v>
          </cell>
          <cell r="L57">
            <v>3.7279874810628111</v>
          </cell>
          <cell r="M57">
            <v>6.4683241221805715E-2</v>
          </cell>
          <cell r="N57">
            <v>80.031738302282605</v>
          </cell>
          <cell r="O57">
            <v>0.81461303317574174</v>
          </cell>
          <cell r="P57">
            <v>15.734726742316875</v>
          </cell>
          <cell r="Q57">
            <v>27.428263497551807</v>
          </cell>
          <cell r="R57">
            <v>1.1666788610636434</v>
          </cell>
          <cell r="S57">
            <v>135.1519185789715</v>
          </cell>
          <cell r="T57">
            <v>44.544886381716886</v>
          </cell>
          <cell r="U57">
            <v>511.83920102743957</v>
          </cell>
          <cell r="V57">
            <v>182.55507013987523</v>
          </cell>
          <cell r="W57">
            <v>775.2412078155877</v>
          </cell>
          <cell r="X57">
            <v>152.29779366292371</v>
          </cell>
          <cell r="Y57">
            <v>1291.3798543570663</v>
          </cell>
          <cell r="Z57">
            <v>212.06536328427882</v>
          </cell>
          <cell r="AA57">
            <v>11484.771101650711</v>
          </cell>
          <cell r="AB57">
            <v>3.5764926243803319</v>
          </cell>
        </row>
        <row r="58">
          <cell r="C58" t="str">
            <v>ZY2207-35</v>
          </cell>
          <cell r="G58">
            <v>312.13118682924141</v>
          </cell>
          <cell r="I58">
            <v>5.3268433536555229</v>
          </cell>
          <cell r="J58">
            <v>2996.0861938166618</v>
          </cell>
          <cell r="L58">
            <v>6.3400030568131083</v>
          </cell>
          <cell r="M58">
            <v>0.59404099782381647</v>
          </cell>
          <cell r="N58">
            <v>52.528670986707013</v>
          </cell>
          <cell r="O58">
            <v>0.81111265963952972</v>
          </cell>
          <cell r="P58">
            <v>9.7956115081864912</v>
          </cell>
          <cell r="Q58">
            <v>14.809433982363803</v>
          </cell>
          <cell r="R58">
            <v>0.49925006376861086</v>
          </cell>
          <cell r="S58">
            <v>61.315051063708829</v>
          </cell>
          <cell r="T58">
            <v>20.000493732661642</v>
          </cell>
          <cell r="U58">
            <v>238.506191751096</v>
          </cell>
          <cell r="V58">
            <v>88.343934530896959</v>
          </cell>
          <cell r="W58">
            <v>410.78390627916735</v>
          </cell>
          <cell r="X58">
            <v>88.552994890183854</v>
          </cell>
          <cell r="Y58">
            <v>806.18855017738974</v>
          </cell>
          <cell r="Z58">
            <v>144.72558650697371</v>
          </cell>
          <cell r="AA58">
            <v>11805.005937099388</v>
          </cell>
          <cell r="AB58">
            <v>3.9719192001018442</v>
          </cell>
        </row>
        <row r="59">
          <cell r="C59" t="str">
            <v>ZY2207-36</v>
          </cell>
          <cell r="G59">
            <v>709.88657321885398</v>
          </cell>
          <cell r="I59">
            <v>4.3303023094012945</v>
          </cell>
          <cell r="J59">
            <v>7442.6900540008237</v>
          </cell>
          <cell r="L59">
            <v>4.5920428402744724</v>
          </cell>
          <cell r="M59">
            <v>0.56740715418459831</v>
          </cell>
          <cell r="N59">
            <v>122.24630764139823</v>
          </cell>
          <cell r="O59">
            <v>1.3023008138711054</v>
          </cell>
          <cell r="P59">
            <v>19.759633553338883</v>
          </cell>
          <cell r="Q59">
            <v>33.534947920694364</v>
          </cell>
          <cell r="R59">
            <v>1.7023282662473562</v>
          </cell>
          <cell r="S59">
            <v>156.94629895124589</v>
          </cell>
          <cell r="T59">
            <v>50.838799342541058</v>
          </cell>
          <cell r="U59">
            <v>606.81889018857976</v>
          </cell>
          <cell r="V59">
            <v>225.72503703679044</v>
          </cell>
          <cell r="W59">
            <v>1043.0253135981532</v>
          </cell>
          <cell r="X59">
            <v>220.19457252851819</v>
          </cell>
          <cell r="Y59">
            <v>1950.9814342566519</v>
          </cell>
          <cell r="Z59">
            <v>340.60531699652961</v>
          </cell>
          <cell r="AA59">
            <v>9178.1258070630302</v>
          </cell>
          <cell r="AB59">
            <v>2.9045145571155802</v>
          </cell>
        </row>
        <row r="60">
          <cell r="C60" t="str">
            <v>ZY2207-4</v>
          </cell>
          <cell r="G60">
            <v>141.23989415054913</v>
          </cell>
          <cell r="I60">
            <v>3.6988562865911838</v>
          </cell>
          <cell r="J60">
            <v>860.97652909055228</v>
          </cell>
          <cell r="L60">
            <v>3.8587172918202879</v>
          </cell>
          <cell r="M60">
            <v>1.3262314689037579E-2</v>
          </cell>
          <cell r="N60">
            <v>15.313153464795455</v>
          </cell>
          <cell r="O60">
            <v>5.0657147131392674E-2</v>
          </cell>
          <cell r="P60">
            <v>1.0644694401019543</v>
          </cell>
          <cell r="Q60">
            <v>2.471218143034231</v>
          </cell>
          <cell r="R60">
            <v>4.9120922861152772E-2</v>
          </cell>
          <cell r="S60">
            <v>12.383259701524992</v>
          </cell>
          <cell r="T60">
            <v>4.8109151222977387</v>
          </cell>
          <cell r="U60">
            <v>61.200275347843679</v>
          </cell>
          <cell r="V60">
            <v>24.797989599467112</v>
          </cell>
          <cell r="W60">
            <v>119.37098508891671</v>
          </cell>
          <cell r="X60">
            <v>27.825433430908497</v>
          </cell>
          <cell r="Y60">
            <v>270.71994963631215</v>
          </cell>
          <cell r="Z60">
            <v>48.975157287134152</v>
          </cell>
          <cell r="AA60">
            <v>9772.3614112814976</v>
          </cell>
          <cell r="AB60">
            <v>2.564590536380055</v>
          </cell>
        </row>
        <row r="61">
          <cell r="C61" t="str">
            <v>ZY2207-5</v>
          </cell>
          <cell r="G61">
            <v>373.33956937799917</v>
          </cell>
          <cell r="I61">
            <v>4.3008651307997825</v>
          </cell>
          <cell r="J61">
            <v>2990.3710056016866</v>
          </cell>
          <cell r="L61">
            <v>16.821449023097291</v>
          </cell>
          <cell r="M61">
            <v>4.8554598261568743E-2</v>
          </cell>
          <cell r="N61">
            <v>51.456607574898115</v>
          </cell>
          <cell r="O61">
            <v>0.35084303229854746</v>
          </cell>
          <cell r="P61">
            <v>5.362206346862302</v>
          </cell>
          <cell r="Q61">
            <v>9.8408099381216942</v>
          </cell>
          <cell r="R61">
            <v>9.7256375584934024E-2</v>
          </cell>
          <cell r="S61">
            <v>49.398067817814514</v>
          </cell>
          <cell r="T61">
            <v>18.536209711689136</v>
          </cell>
          <cell r="U61">
            <v>228.71033090371211</v>
          </cell>
          <cell r="V61">
            <v>87.612836200791406</v>
          </cell>
          <cell r="W61">
            <v>404.0512150122841</v>
          </cell>
          <cell r="X61">
            <v>89.567509434771537</v>
          </cell>
          <cell r="Y61">
            <v>824.80723806849051</v>
          </cell>
          <cell r="Z61">
            <v>147.95952362399686</v>
          </cell>
          <cell r="AA61">
            <v>11865.126577159661</v>
          </cell>
          <cell r="AB61">
            <v>6.955933321139355</v>
          </cell>
        </row>
        <row r="62">
          <cell r="C62" t="str">
            <v>ZY2207-6</v>
          </cell>
          <cell r="G62">
            <v>204.25538214129577</v>
          </cell>
          <cell r="I62">
            <v>6.150109010640457</v>
          </cell>
          <cell r="J62">
            <v>2355.1428115174049</v>
          </cell>
          <cell r="L62">
            <v>3.5021486092736565</v>
          </cell>
          <cell r="M62">
            <v>4.6311456506898906E-2</v>
          </cell>
          <cell r="N62">
            <v>32.942224611506774</v>
          </cell>
          <cell r="O62">
            <v>0.66156236231281074</v>
          </cell>
          <cell r="P62">
            <v>10.999281264710159</v>
          </cell>
          <cell r="Q62">
            <v>14.740805514973665</v>
          </cell>
          <cell r="R62">
            <v>0.34881705343472402</v>
          </cell>
          <cell r="S62">
            <v>60.19725289700034</v>
          </cell>
          <cell r="T62">
            <v>18.045034469166858</v>
          </cell>
          <cell r="U62">
            <v>198.11968606420822</v>
          </cell>
          <cell r="V62">
            <v>73.373645134177991</v>
          </cell>
          <cell r="W62">
            <v>319.99670840760899</v>
          </cell>
          <cell r="X62">
            <v>68.232229823055022</v>
          </cell>
          <cell r="Y62">
            <v>633.03974502166386</v>
          </cell>
          <cell r="Z62">
            <v>121.38697844141929</v>
          </cell>
          <cell r="AA62">
            <v>11119.788182930131</v>
          </cell>
          <cell r="AB62">
            <v>1.7219563398355158</v>
          </cell>
        </row>
        <row r="63">
          <cell r="C63" t="str">
            <v>ZY2207-7</v>
          </cell>
          <cell r="G63">
            <v>265.2667374985466</v>
          </cell>
          <cell r="I63">
            <v>3.2509551317704686</v>
          </cell>
          <cell r="J63">
            <v>967.45350854424362</v>
          </cell>
          <cell r="L63">
            <v>10.573932433281197</v>
          </cell>
          <cell r="M63">
            <v>1.1887658280535529E-2</v>
          </cell>
          <cell r="N63">
            <v>13.038989567648734</v>
          </cell>
          <cell r="O63">
            <v>4.2035538705188988E-2</v>
          </cell>
          <cell r="P63">
            <v>0.48857933003963561</v>
          </cell>
          <cell r="Q63">
            <v>1.2773257331203971</v>
          </cell>
          <cell r="R63">
            <v>8.9035291299901006E-3</v>
          </cell>
          <cell r="S63">
            <v>10.094709351296316</v>
          </cell>
          <cell r="T63">
            <v>4.4789143889776151</v>
          </cell>
          <cell r="U63">
            <v>61.818938902129595</v>
          </cell>
          <cell r="V63">
            <v>26.86839683158383</v>
          </cell>
          <cell r="W63">
            <v>133.20236719722115</v>
          </cell>
          <cell r="X63">
            <v>30.91022420899694</v>
          </cell>
          <cell r="Y63">
            <v>290.17569388486743</v>
          </cell>
          <cell r="Z63">
            <v>52.027739838059468</v>
          </cell>
          <cell r="AA63">
            <v>15615.936040520544</v>
          </cell>
          <cell r="AB63">
            <v>8.4604777781230496</v>
          </cell>
        </row>
        <row r="64">
          <cell r="C64" t="str">
            <v>ZY2207-8</v>
          </cell>
          <cell r="G64">
            <v>277.01899892786855</v>
          </cell>
          <cell r="I64">
            <v>2.6816767361492659</v>
          </cell>
          <cell r="J64">
            <v>3102.1675868916632</v>
          </cell>
          <cell r="L64">
            <v>0.98456918043647979</v>
          </cell>
          <cell r="M64">
            <v>5.5809168121205233E-2</v>
          </cell>
          <cell r="N64">
            <v>23.60358235535395</v>
          </cell>
          <cell r="O64">
            <v>0.40872824096811866</v>
          </cell>
          <cell r="P64">
            <v>6.5431915213976044</v>
          </cell>
          <cell r="Q64">
            <v>12.665960436957651</v>
          </cell>
          <cell r="R64">
            <v>0.4674210139776751</v>
          </cell>
          <cell r="S64">
            <v>60.638873285569055</v>
          </cell>
          <cell r="T64">
            <v>20.505924711391181</v>
          </cell>
          <cell r="U64">
            <v>248.2096062407536</v>
          </cell>
          <cell r="V64">
            <v>94.919153645876605</v>
          </cell>
          <cell r="W64">
            <v>429.08790245505162</v>
          </cell>
          <cell r="X64">
            <v>92.084846472276567</v>
          </cell>
          <cell r="Y64">
            <v>825.3064930759549</v>
          </cell>
          <cell r="Z64">
            <v>144.24410560666584</v>
          </cell>
          <cell r="AA64">
            <v>9899.5108337924521</v>
          </cell>
          <cell r="AB64">
            <v>0.99261617221957532</v>
          </cell>
        </row>
        <row r="65">
          <cell r="C65" t="str">
            <v>ZY2207-9</v>
          </cell>
          <cell r="G65">
            <v>473.58195748499912</v>
          </cell>
          <cell r="I65">
            <v>2.2205302912233087</v>
          </cell>
          <cell r="J65">
            <v>5564.1714950121996</v>
          </cell>
          <cell r="L65">
            <v>8.8587054465400268</v>
          </cell>
          <cell r="M65">
            <v>4.9616277095819096E-2</v>
          </cell>
          <cell r="N65">
            <v>35.881159751711358</v>
          </cell>
          <cell r="O65">
            <v>0.45018101744449168</v>
          </cell>
          <cell r="P65">
            <v>7.1316105285959637</v>
          </cell>
          <cell r="Q65">
            <v>15.048263473092392</v>
          </cell>
          <cell r="R65">
            <v>0.70298576838205151</v>
          </cell>
          <cell r="S65">
            <v>100.15156244916714</v>
          </cell>
          <cell r="T65">
            <v>36.056864904871972</v>
          </cell>
          <cell r="U65">
            <v>440.86154002668763</v>
          </cell>
          <cell r="V65">
            <v>164.75112015439998</v>
          </cell>
          <cell r="W65">
            <v>720.22109848549644</v>
          </cell>
          <cell r="X65">
            <v>151.9895615995863</v>
          </cell>
          <cell r="Y65">
            <v>1365.6710811487771</v>
          </cell>
          <cell r="Z65">
            <v>248.7646130232383</v>
          </cell>
          <cell r="AA65">
            <v>12501.990313740685</v>
          </cell>
          <cell r="AB65">
            <v>10.865036590996864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1"/>
  <sheetViews>
    <sheetView tabSelected="1" workbookViewId="0">
      <selection activeCell="E24" sqref="E24"/>
    </sheetView>
  </sheetViews>
  <sheetFormatPr defaultRowHeight="14.25" x14ac:dyDescent="0.2"/>
  <cols>
    <col min="1" max="1" width="9" style="19"/>
    <col min="2" max="2" width="12.75" style="17" bestFit="1" customWidth="1"/>
    <col min="3" max="3" width="9.875" style="17" bestFit="1" customWidth="1"/>
    <col min="4" max="16384" width="9" style="17"/>
  </cols>
  <sheetData>
    <row r="1" spans="1:26" x14ac:dyDescent="0.2">
      <c r="A1" s="16" t="s">
        <v>149</v>
      </c>
    </row>
    <row r="3" spans="1:26" x14ac:dyDescent="0.2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146</v>
      </c>
    </row>
    <row r="4" spans="1:26" ht="15.75" x14ac:dyDescent="0.2">
      <c r="A4" s="10"/>
      <c r="B4" s="15" t="s">
        <v>147</v>
      </c>
      <c r="C4" s="11" t="s">
        <v>150</v>
      </c>
      <c r="D4" s="11" t="s">
        <v>150</v>
      </c>
      <c r="E4" s="11" t="s">
        <v>150</v>
      </c>
      <c r="F4" s="11" t="s">
        <v>150</v>
      </c>
      <c r="G4" s="11" t="s">
        <v>150</v>
      </c>
      <c r="H4" s="11" t="s">
        <v>150</v>
      </c>
      <c r="I4" s="11" t="s">
        <v>150</v>
      </c>
      <c r="J4" s="11" t="s">
        <v>150</v>
      </c>
      <c r="K4" s="11" t="s">
        <v>150</v>
      </c>
      <c r="L4" s="11" t="s">
        <v>150</v>
      </c>
      <c r="M4" s="11" t="s">
        <v>150</v>
      </c>
      <c r="N4" s="11" t="s">
        <v>150</v>
      </c>
      <c r="O4" s="11" t="s">
        <v>150</v>
      </c>
      <c r="P4" s="11" t="s">
        <v>150</v>
      </c>
      <c r="Q4" s="11" t="s">
        <v>150</v>
      </c>
      <c r="R4" s="11" t="s">
        <v>150</v>
      </c>
      <c r="S4" s="11" t="s">
        <v>150</v>
      </c>
      <c r="T4" s="11" t="s">
        <v>150</v>
      </c>
      <c r="U4" s="11" t="s">
        <v>150</v>
      </c>
      <c r="V4" s="11" t="s">
        <v>150</v>
      </c>
      <c r="W4" s="11" t="s">
        <v>150</v>
      </c>
      <c r="X4" s="11" t="s">
        <v>150</v>
      </c>
      <c r="Y4" s="11" t="s">
        <v>150</v>
      </c>
      <c r="Z4" s="18"/>
    </row>
    <row r="5" spans="1:26" x14ac:dyDescent="0.2">
      <c r="Z5" s="20"/>
    </row>
    <row r="6" spans="1:26" x14ac:dyDescent="0.2">
      <c r="A6" s="4" t="s">
        <v>148</v>
      </c>
      <c r="Z6" s="20"/>
    </row>
    <row r="7" spans="1:26" s="9" customFormat="1" ht="12.75" x14ac:dyDescent="0.2">
      <c r="A7" s="4" t="s">
        <v>48</v>
      </c>
      <c r="B7" s="8">
        <v>1861.115</v>
      </c>
      <c r="C7" s="5">
        <v>255.45312162888948</v>
      </c>
      <c r="D7" s="6">
        <v>4.4319651920118819</v>
      </c>
      <c r="E7" s="5">
        <v>2963.828327788809</v>
      </c>
      <c r="F7" s="6">
        <v>6.7244703736000888</v>
      </c>
      <c r="G7" s="6">
        <v>0.17219057394886186</v>
      </c>
      <c r="H7" s="7">
        <v>59.887984319167678</v>
      </c>
      <c r="I7" s="6">
        <v>1.1062686733019196</v>
      </c>
      <c r="J7" s="7">
        <v>12.451427558089398</v>
      </c>
      <c r="K7" s="7">
        <v>14.289602818846269</v>
      </c>
      <c r="L7" s="6">
        <v>0.28794687092429827</v>
      </c>
      <c r="M7" s="7">
        <v>62.154086356362463</v>
      </c>
      <c r="N7" s="7">
        <v>19.067817172042975</v>
      </c>
      <c r="O7" s="5">
        <v>218.36554520368128</v>
      </c>
      <c r="P7" s="7">
        <v>79.421767085201182</v>
      </c>
      <c r="Q7" s="5">
        <v>350.32079221919247</v>
      </c>
      <c r="R7" s="7">
        <v>75.180120935529899</v>
      </c>
      <c r="S7" s="5">
        <v>673.94880355649684</v>
      </c>
      <c r="T7" s="5">
        <v>126.81453612905473</v>
      </c>
      <c r="U7" s="5">
        <v>10511.902731784403</v>
      </c>
      <c r="V7" s="6">
        <v>2.4622914158506974</v>
      </c>
      <c r="W7" s="5">
        <v>197.5089201921266</v>
      </c>
      <c r="X7" s="5">
        <v>744.83018233840846</v>
      </c>
      <c r="Y7" s="5">
        <v>389.25668036449287</v>
      </c>
      <c r="Z7" s="20">
        <f t="shared" ref="Z7:Z44" si="0">X7/Y7</f>
        <v>1.913467950353384</v>
      </c>
    </row>
    <row r="8" spans="1:26" s="9" customFormat="1" ht="12.75" x14ac:dyDescent="0.2">
      <c r="A8" s="4" t="s">
        <v>50</v>
      </c>
      <c r="B8" s="8">
        <v>1868.83</v>
      </c>
      <c r="C8" s="5">
        <v>600.02935262473295</v>
      </c>
      <c r="D8" s="6">
        <v>4.194769320384796</v>
      </c>
      <c r="E8" s="5">
        <v>8696.5195510418562</v>
      </c>
      <c r="F8" s="7">
        <v>19.761808175263536</v>
      </c>
      <c r="G8" s="6">
        <v>0.28552579082094742</v>
      </c>
      <c r="H8" s="5">
        <v>197.13899747095104</v>
      </c>
      <c r="I8" s="6">
        <v>3.2907939764087173</v>
      </c>
      <c r="J8" s="7">
        <v>46.330770793589096</v>
      </c>
      <c r="K8" s="7">
        <v>52.750353087555702</v>
      </c>
      <c r="L8" s="6">
        <v>0.76065034459246827</v>
      </c>
      <c r="M8" s="5">
        <v>207.26708266411092</v>
      </c>
      <c r="N8" s="7">
        <v>60.235082036686059</v>
      </c>
      <c r="O8" s="5">
        <v>667.3165219456306</v>
      </c>
      <c r="P8" s="5">
        <v>233.83195838293904</v>
      </c>
      <c r="Q8" s="5">
        <v>997.03371614437049</v>
      </c>
      <c r="R8" s="5">
        <v>210.36613544431964</v>
      </c>
      <c r="S8" s="5">
        <v>1918.075732885884</v>
      </c>
      <c r="T8" s="5">
        <v>362.11863881000488</v>
      </c>
      <c r="U8" s="5">
        <v>10351.255604913975</v>
      </c>
      <c r="V8" s="6">
        <v>4.2627877498723645</v>
      </c>
      <c r="W8" s="5">
        <v>483.92676276799591</v>
      </c>
      <c r="X8" s="5">
        <v>1888.3414475481004</v>
      </c>
      <c r="Y8" s="5">
        <v>784.43170493414004</v>
      </c>
      <c r="Z8" s="20">
        <f t="shared" si="0"/>
        <v>2.4072732344578593</v>
      </c>
    </row>
    <row r="9" spans="1:26" s="9" customFormat="1" ht="12.75" x14ac:dyDescent="0.2">
      <c r="A9" s="4" t="s">
        <v>25</v>
      </c>
      <c r="B9" s="8">
        <v>1768.5150000000001</v>
      </c>
      <c r="C9" s="5">
        <v>574.8406597142349</v>
      </c>
      <c r="D9" s="6">
        <v>5.0547731498817976</v>
      </c>
      <c r="E9" s="5">
        <v>4523.5561358883451</v>
      </c>
      <c r="F9" s="7">
        <v>62.895426685496666</v>
      </c>
      <c r="G9" s="6">
        <v>0.16401826712021786</v>
      </c>
      <c r="H9" s="5">
        <v>123.44088585849344</v>
      </c>
      <c r="I9" s="6">
        <v>0.63807528072086184</v>
      </c>
      <c r="J9" s="6">
        <v>9.1206407394064009</v>
      </c>
      <c r="K9" s="7">
        <v>15.6874490291294</v>
      </c>
      <c r="L9" s="6">
        <v>0.56279184391617798</v>
      </c>
      <c r="M9" s="7">
        <v>75.015534057531852</v>
      </c>
      <c r="N9" s="7">
        <v>26.823716492639441</v>
      </c>
      <c r="O9" s="5">
        <v>328.85211441972552</v>
      </c>
      <c r="P9" s="5">
        <v>120.82534481044779</v>
      </c>
      <c r="Q9" s="5">
        <v>542.1310966144614</v>
      </c>
      <c r="R9" s="5">
        <v>117.39242195633906</v>
      </c>
      <c r="S9" s="5">
        <v>1034.1650239222438</v>
      </c>
      <c r="T9" s="5">
        <v>185.70081693676832</v>
      </c>
      <c r="U9" s="5">
        <v>13522.625802820943</v>
      </c>
      <c r="V9" s="7">
        <v>16.01268220535367</v>
      </c>
      <c r="W9" s="5">
        <v>545.46296281914397</v>
      </c>
      <c r="X9" s="5">
        <v>2207.8799348506473</v>
      </c>
      <c r="Y9" s="5">
        <v>1354.6198545935838</v>
      </c>
      <c r="Z9" s="20">
        <f t="shared" si="0"/>
        <v>1.6298889517702075</v>
      </c>
    </row>
    <row r="10" spans="1:26" s="9" customFormat="1" ht="12.75" x14ac:dyDescent="0.2">
      <c r="A10" s="4" t="s">
        <v>51</v>
      </c>
      <c r="B10" s="8">
        <v>1872.53</v>
      </c>
      <c r="C10" s="5">
        <v>527.86327487574204</v>
      </c>
      <c r="D10" s="6">
        <v>6.2901844766626036</v>
      </c>
      <c r="E10" s="5">
        <v>6837.3789797564004</v>
      </c>
      <c r="F10" s="7">
        <v>14.960537684224441</v>
      </c>
      <c r="G10" s="6">
        <v>0.44348312378104027</v>
      </c>
      <c r="H10" s="5">
        <v>178.13407649433518</v>
      </c>
      <c r="I10" s="6">
        <v>4.1920384382826166</v>
      </c>
      <c r="J10" s="7">
        <v>56.031681598896412</v>
      </c>
      <c r="K10" s="7">
        <v>52.768682120869542</v>
      </c>
      <c r="L10" s="6">
        <v>1.0775736170031389</v>
      </c>
      <c r="M10" s="5">
        <v>186.9467485689656</v>
      </c>
      <c r="N10" s="7">
        <v>51.533511710401676</v>
      </c>
      <c r="O10" s="5">
        <v>538.76645474979489</v>
      </c>
      <c r="P10" s="5">
        <v>187.92358021113867</v>
      </c>
      <c r="Q10" s="5">
        <v>797.49598772546449</v>
      </c>
      <c r="R10" s="5">
        <v>167.96954398798101</v>
      </c>
      <c r="S10" s="5">
        <v>1551.4840169302111</v>
      </c>
      <c r="T10" s="5">
        <v>304.869844475121</v>
      </c>
      <c r="U10" s="5">
        <v>9676.824083570149</v>
      </c>
      <c r="V10" s="6">
        <v>3.4973988408638692</v>
      </c>
      <c r="W10" s="5">
        <v>340.34049001918891</v>
      </c>
      <c r="X10" s="5">
        <v>1440.4387661540541</v>
      </c>
      <c r="Y10" s="5">
        <v>525.48272898999198</v>
      </c>
      <c r="Z10" s="20">
        <f t="shared" si="0"/>
        <v>2.7411724243014803</v>
      </c>
    </row>
    <row r="11" spans="1:26" s="9" customFormat="1" ht="12.75" x14ac:dyDescent="0.2">
      <c r="A11" s="4" t="s">
        <v>53</v>
      </c>
      <c r="B11" s="8">
        <v>1884.88</v>
      </c>
      <c r="C11" s="5">
        <v>333.03417196238843</v>
      </c>
      <c r="D11" s="6">
        <v>3.8473408121403923</v>
      </c>
      <c r="E11" s="5">
        <v>1950.0195411981808</v>
      </c>
      <c r="F11" s="7">
        <v>26.799531956240436</v>
      </c>
      <c r="G11" s="6">
        <v>0.13511932629519446</v>
      </c>
      <c r="H11" s="7">
        <v>36.868611153274635</v>
      </c>
      <c r="I11" s="6">
        <v>0.20447294788525927</v>
      </c>
      <c r="J11" s="6">
        <v>2.5308451749024177</v>
      </c>
      <c r="K11" s="6">
        <v>3.3823343826751406</v>
      </c>
      <c r="L11" s="6">
        <v>8.4342406262650119E-2</v>
      </c>
      <c r="M11" s="7">
        <v>24.291166269949265</v>
      </c>
      <c r="N11" s="7">
        <v>10.119306103494861</v>
      </c>
      <c r="O11" s="5">
        <v>132.62582912679997</v>
      </c>
      <c r="P11" s="7">
        <v>49.499088337786141</v>
      </c>
      <c r="Q11" s="5">
        <v>212.38727634988703</v>
      </c>
      <c r="R11" s="7">
        <v>44.423361558490242</v>
      </c>
      <c r="S11" s="5">
        <v>368.08120142927811</v>
      </c>
      <c r="T11" s="7">
        <v>62.874387903252462</v>
      </c>
      <c r="U11" s="5">
        <v>16444.131076518694</v>
      </c>
      <c r="V11" s="7">
        <v>13.207566882687182</v>
      </c>
      <c r="W11" s="5">
        <v>240.22918179702657</v>
      </c>
      <c r="X11" s="5">
        <v>483.91504480190741</v>
      </c>
      <c r="Y11" s="5">
        <v>516.97084438073648</v>
      </c>
      <c r="Z11" s="20">
        <f t="shared" si="0"/>
        <v>0.9360586773158831</v>
      </c>
    </row>
    <row r="12" spans="1:26" s="9" customFormat="1" ht="12.75" x14ac:dyDescent="0.2">
      <c r="A12" s="4" t="s">
        <v>26</v>
      </c>
      <c r="B12" s="8">
        <v>1783.335</v>
      </c>
      <c r="C12" s="5">
        <v>944.28867634454627</v>
      </c>
      <c r="D12" s="6">
        <v>6.5737813628464288</v>
      </c>
      <c r="E12" s="5">
        <v>10006.884692502554</v>
      </c>
      <c r="F12" s="7">
        <v>31.106854823534672</v>
      </c>
      <c r="G12" s="6">
        <v>0.45818416744151169</v>
      </c>
      <c r="H12" s="5">
        <v>173.51387174984049</v>
      </c>
      <c r="I12" s="6">
        <v>2.6957235299949049</v>
      </c>
      <c r="J12" s="7">
        <v>40.296600970998568</v>
      </c>
      <c r="K12" s="7">
        <v>56.655033547069721</v>
      </c>
      <c r="L12" s="6">
        <v>1.0220464286032589</v>
      </c>
      <c r="M12" s="5">
        <v>248.33756513694763</v>
      </c>
      <c r="N12" s="7">
        <v>78.003976897172379</v>
      </c>
      <c r="O12" s="5">
        <v>837.25768584211971</v>
      </c>
      <c r="P12" s="5">
        <v>284.76524659566343</v>
      </c>
      <c r="Q12" s="5">
        <v>1136.2854289250733</v>
      </c>
      <c r="R12" s="5">
        <v>227.42707284112026</v>
      </c>
      <c r="S12" s="5">
        <v>1899.3118701593569</v>
      </c>
      <c r="T12" s="5">
        <v>328.38606415227002</v>
      </c>
      <c r="U12" s="5">
        <v>12785.339284669057</v>
      </c>
      <c r="V12" s="6">
        <v>8.7865643392668815</v>
      </c>
      <c r="W12" s="5">
        <v>832.71192857388235</v>
      </c>
      <c r="X12" s="5">
        <v>4027.5570757460068</v>
      </c>
      <c r="Y12" s="5">
        <v>1603.9174513002044</v>
      </c>
      <c r="Z12" s="20">
        <f t="shared" si="0"/>
        <v>2.5110750384822462</v>
      </c>
    </row>
    <row r="13" spans="1:26" s="9" customFormat="1" ht="12.75" x14ac:dyDescent="0.2">
      <c r="A13" s="4" t="s">
        <v>27</v>
      </c>
      <c r="B13" s="8">
        <v>1781.17</v>
      </c>
      <c r="C13" s="5">
        <v>742.02564665460523</v>
      </c>
      <c r="D13" s="6">
        <v>5.3618716482627979</v>
      </c>
      <c r="E13" s="5">
        <v>7691.7618313795001</v>
      </c>
      <c r="F13" s="7">
        <v>13.051826793544677</v>
      </c>
      <c r="G13" s="6">
        <v>0.6704920274891446</v>
      </c>
      <c r="H13" s="7">
        <v>81.150122600744027</v>
      </c>
      <c r="I13" s="6">
        <v>1.0665147107152499</v>
      </c>
      <c r="J13" s="7">
        <v>14.014314670751045</v>
      </c>
      <c r="K13" s="7">
        <v>25.349984062336812</v>
      </c>
      <c r="L13" s="6">
        <v>1.8347672473261851</v>
      </c>
      <c r="M13" s="5">
        <v>140.6026515148165</v>
      </c>
      <c r="N13" s="7">
        <v>50.453151050876563</v>
      </c>
      <c r="O13" s="5">
        <v>637.1603572981038</v>
      </c>
      <c r="P13" s="5">
        <v>236.91586212264772</v>
      </c>
      <c r="Q13" s="5">
        <v>1023.7307941686851</v>
      </c>
      <c r="R13" s="5">
        <v>203.22111398115564</v>
      </c>
      <c r="S13" s="5">
        <v>1677.4451628655286</v>
      </c>
      <c r="T13" s="5">
        <v>278.76693071929236</v>
      </c>
      <c r="U13" s="5">
        <v>10530.192909766769</v>
      </c>
      <c r="V13" s="6">
        <v>7.5015275270885917</v>
      </c>
      <c r="W13" s="5">
        <v>507.15170396529294</v>
      </c>
      <c r="X13" s="5">
        <v>2090.8753888794549</v>
      </c>
      <c r="Y13" s="5">
        <v>1218.1671291662069</v>
      </c>
      <c r="Z13" s="20">
        <f t="shared" si="0"/>
        <v>1.7164109413382271</v>
      </c>
    </row>
    <row r="14" spans="1:26" s="9" customFormat="1" ht="12.75" x14ac:dyDescent="0.2">
      <c r="A14" s="4" t="s">
        <v>28</v>
      </c>
      <c r="B14" s="8">
        <v>1794.4449999999999</v>
      </c>
      <c r="C14" s="5">
        <v>674.15576135828508</v>
      </c>
      <c r="D14" s="6">
        <v>6.5862434749218082</v>
      </c>
      <c r="E14" s="5">
        <v>8058.8620748443891</v>
      </c>
      <c r="F14" s="7">
        <v>18.67388418100267</v>
      </c>
      <c r="G14" s="6">
        <v>0.4510627913239148</v>
      </c>
      <c r="H14" s="5">
        <v>149.48694907083686</v>
      </c>
      <c r="I14" s="6">
        <v>2.6577493987793348</v>
      </c>
      <c r="J14" s="7">
        <v>41.611554035057488</v>
      </c>
      <c r="K14" s="7">
        <v>50.284466469157202</v>
      </c>
      <c r="L14" s="6">
        <v>0.99096890907624746</v>
      </c>
      <c r="M14" s="5">
        <v>200.25038119686468</v>
      </c>
      <c r="N14" s="7">
        <v>59.868579657965967</v>
      </c>
      <c r="O14" s="5">
        <v>647.58892629799323</v>
      </c>
      <c r="P14" s="5">
        <v>233.09345694167703</v>
      </c>
      <c r="Q14" s="5">
        <v>1001.2677676356867</v>
      </c>
      <c r="R14" s="5">
        <v>208.11097018226559</v>
      </c>
      <c r="S14" s="5">
        <v>1871.0284416673337</v>
      </c>
      <c r="T14" s="5">
        <v>358.79100333855428</v>
      </c>
      <c r="U14" s="5">
        <v>9728.0406110594122</v>
      </c>
      <c r="V14" s="6">
        <v>4.3255268261571391</v>
      </c>
      <c r="W14" s="5">
        <v>532.1514867717965</v>
      </c>
      <c r="X14" s="5">
        <v>1953.5406216920753</v>
      </c>
      <c r="Y14" s="5">
        <v>875.90578615609786</v>
      </c>
      <c r="Z14" s="20">
        <f t="shared" si="0"/>
        <v>2.2303090726973789</v>
      </c>
    </row>
    <row r="15" spans="1:26" s="9" customFormat="1" ht="12.75" x14ac:dyDescent="0.2">
      <c r="A15" s="4" t="s">
        <v>29</v>
      </c>
      <c r="B15" s="8">
        <v>1747.83</v>
      </c>
      <c r="C15" s="5">
        <v>586.07167614941784</v>
      </c>
      <c r="D15" s="7">
        <v>10.680837707815986</v>
      </c>
      <c r="E15" s="5">
        <v>5502.5581881048829</v>
      </c>
      <c r="F15" s="7">
        <v>12.87028380464108</v>
      </c>
      <c r="G15" s="6">
        <v>0.3121676545924032</v>
      </c>
      <c r="H15" s="5">
        <v>107.942677200129</v>
      </c>
      <c r="I15" s="6">
        <v>2.4955364280374175</v>
      </c>
      <c r="J15" s="7">
        <v>37.366900926834518</v>
      </c>
      <c r="K15" s="7">
        <v>43.139585977627014</v>
      </c>
      <c r="L15" s="6">
        <v>0.97704078221908208</v>
      </c>
      <c r="M15" s="5">
        <v>155.41091639349247</v>
      </c>
      <c r="N15" s="7">
        <v>43.872150749326146</v>
      </c>
      <c r="O15" s="5">
        <v>459.84259136868286</v>
      </c>
      <c r="P15" s="5">
        <v>161.08998203243306</v>
      </c>
      <c r="Q15" s="5">
        <v>687.02764648217953</v>
      </c>
      <c r="R15" s="5">
        <v>140.4193044763731</v>
      </c>
      <c r="S15" s="5">
        <v>1290.9595160578733</v>
      </c>
      <c r="T15" s="5">
        <v>249.98830008693466</v>
      </c>
      <c r="U15" s="5">
        <v>8828.4682629464933</v>
      </c>
      <c r="V15" s="6">
        <v>3.2895092876717458</v>
      </c>
      <c r="W15" s="5">
        <v>279.83059547352639</v>
      </c>
      <c r="X15" s="5">
        <v>1032.2121446795327</v>
      </c>
      <c r="Y15" s="5">
        <v>501.79502885551329</v>
      </c>
      <c r="Z15" s="20">
        <f t="shared" si="0"/>
        <v>2.0570393992020746</v>
      </c>
    </row>
    <row r="16" spans="1:26" s="9" customFormat="1" ht="12.75" x14ac:dyDescent="0.2">
      <c r="A16" s="4" t="s">
        <v>30</v>
      </c>
      <c r="B16" s="8">
        <v>1747.83</v>
      </c>
      <c r="C16" s="5">
        <v>853.79843006775354</v>
      </c>
      <c r="D16" s="6">
        <v>6.9044903175587384</v>
      </c>
      <c r="E16" s="5">
        <v>13222.634133517364</v>
      </c>
      <c r="F16" s="7">
        <v>72.422329007614266</v>
      </c>
      <c r="G16" s="6">
        <v>0.63969476309561812</v>
      </c>
      <c r="H16" s="5">
        <v>374.13095626393982</v>
      </c>
      <c r="I16" s="6">
        <v>6.4169654799275087</v>
      </c>
      <c r="J16" s="7">
        <v>95.707218633936861</v>
      </c>
      <c r="K16" s="5">
        <v>163.32598727005939</v>
      </c>
      <c r="L16" s="6">
        <v>1.8418400866472164</v>
      </c>
      <c r="M16" s="5">
        <v>738.39179412417673</v>
      </c>
      <c r="N16" s="5">
        <v>218.0713871472224</v>
      </c>
      <c r="O16" s="5">
        <v>1851.9962514372728</v>
      </c>
      <c r="P16" s="5">
        <v>441.21440392511795</v>
      </c>
      <c r="Q16" s="5">
        <v>1287.4761972264321</v>
      </c>
      <c r="R16" s="5">
        <v>198.67490469340561</v>
      </c>
      <c r="S16" s="5">
        <v>1441.6145863372278</v>
      </c>
      <c r="T16" s="5">
        <v>227.79699565322883</v>
      </c>
      <c r="U16" s="5">
        <v>11190.784642768898</v>
      </c>
      <c r="V16" s="7">
        <v>18.092795050013468</v>
      </c>
      <c r="W16" s="5">
        <v>490.64420198025255</v>
      </c>
      <c r="X16" s="5">
        <v>2698.0202845129793</v>
      </c>
      <c r="Y16" s="5">
        <v>636.19684593242505</v>
      </c>
      <c r="Z16" s="20">
        <f t="shared" si="0"/>
        <v>4.2408576869926122</v>
      </c>
    </row>
    <row r="17" spans="1:26" s="9" customFormat="1" ht="12.75" x14ac:dyDescent="0.2">
      <c r="A17" s="4" t="s">
        <v>31</v>
      </c>
      <c r="B17" s="8">
        <v>1768.5150000000001</v>
      </c>
      <c r="C17" s="5">
        <v>422.93708293574309</v>
      </c>
      <c r="D17" s="7">
        <v>36.279526920296405</v>
      </c>
      <c r="E17" s="5">
        <v>3848.8009136605278</v>
      </c>
      <c r="F17" s="7">
        <v>94.49395361523159</v>
      </c>
      <c r="G17" s="7">
        <v>24.526800845510547</v>
      </c>
      <c r="H17" s="5">
        <v>1117.0410561882045</v>
      </c>
      <c r="I17" s="5">
        <v>102.89113515012747</v>
      </c>
      <c r="J17" s="5">
        <v>976.17315891555756</v>
      </c>
      <c r="K17" s="5">
        <v>555.08784454103977</v>
      </c>
      <c r="L17" s="6">
        <v>6.503861842476133</v>
      </c>
      <c r="M17" s="5">
        <v>593.67870511004503</v>
      </c>
      <c r="N17" s="7">
        <v>91.840138782442835</v>
      </c>
      <c r="O17" s="5">
        <v>524.5525035952794</v>
      </c>
      <c r="P17" s="5">
        <v>107.66252229607858</v>
      </c>
      <c r="Q17" s="5">
        <v>338.16973606319903</v>
      </c>
      <c r="R17" s="7">
        <v>63.524411030522401</v>
      </c>
      <c r="S17" s="5">
        <v>544.69814447295448</v>
      </c>
      <c r="T17" s="5">
        <v>99.981514510833122</v>
      </c>
      <c r="U17" s="5">
        <v>10221.875623662761</v>
      </c>
      <c r="V17" s="7">
        <v>13.806022691618079</v>
      </c>
      <c r="W17" s="5">
        <v>408.46051039410287</v>
      </c>
      <c r="X17" s="5">
        <v>2708.4671580758641</v>
      </c>
      <c r="Y17" s="5">
        <v>442.74344345659864</v>
      </c>
      <c r="Z17" s="20">
        <f t="shared" si="0"/>
        <v>6.1174641840661614</v>
      </c>
    </row>
    <row r="18" spans="1:26" s="9" customFormat="1" ht="12.75" x14ac:dyDescent="0.2">
      <c r="A18" s="4" t="s">
        <v>32</v>
      </c>
      <c r="B18" s="8">
        <v>1760.8</v>
      </c>
      <c r="C18" s="5">
        <v>448.81207763443365</v>
      </c>
      <c r="D18" s="6">
        <v>2.7821537240151026</v>
      </c>
      <c r="E18" s="5">
        <v>3945.8025182982037</v>
      </c>
      <c r="F18" s="7">
        <v>13.826677745000302</v>
      </c>
      <c r="G18" s="6">
        <v>0.58326518451305776</v>
      </c>
      <c r="H18" s="7">
        <v>56.825801355966384</v>
      </c>
      <c r="I18" s="6">
        <v>0.84646508902598094</v>
      </c>
      <c r="J18" s="7">
        <v>11.888298435435726</v>
      </c>
      <c r="K18" s="7">
        <v>18.061996659039682</v>
      </c>
      <c r="L18" s="6">
        <v>0.44325369552443189</v>
      </c>
      <c r="M18" s="7">
        <v>81.889021451485462</v>
      </c>
      <c r="N18" s="7">
        <v>27.61768462821896</v>
      </c>
      <c r="O18" s="5">
        <v>309.73279494124193</v>
      </c>
      <c r="P18" s="5">
        <v>108.39274813527479</v>
      </c>
      <c r="Q18" s="5">
        <v>461.75401370531125</v>
      </c>
      <c r="R18" s="7">
        <v>95.621462386043021</v>
      </c>
      <c r="S18" s="5">
        <v>832.55501509911778</v>
      </c>
      <c r="T18" s="5">
        <v>146.5062789777557</v>
      </c>
      <c r="U18" s="5">
        <v>13779.050459261201</v>
      </c>
      <c r="V18" s="6">
        <v>5.708294925008051</v>
      </c>
      <c r="W18" s="5">
        <v>287.67187339305667</v>
      </c>
      <c r="X18" s="5">
        <v>877.05721469660534</v>
      </c>
      <c r="Y18" s="5">
        <v>503.74524031973453</v>
      </c>
      <c r="Z18" s="20">
        <f t="shared" si="0"/>
        <v>1.7410729561234648</v>
      </c>
    </row>
    <row r="19" spans="1:26" s="9" customFormat="1" ht="12.75" x14ac:dyDescent="0.2">
      <c r="A19" s="4" t="s">
        <v>52</v>
      </c>
      <c r="B19" s="8">
        <v>1879.63</v>
      </c>
      <c r="C19" s="5">
        <v>679.46316229728598</v>
      </c>
      <c r="D19" s="6">
        <v>6.5781536073074207</v>
      </c>
      <c r="E19" s="5">
        <v>8667.2623778177294</v>
      </c>
      <c r="F19" s="7">
        <v>76.008857954338367</v>
      </c>
      <c r="G19" s="6">
        <v>1.8801754924374923</v>
      </c>
      <c r="H19" s="5">
        <v>339.31487926777845</v>
      </c>
      <c r="I19" s="7">
        <v>10.322825714323361</v>
      </c>
      <c r="J19" s="5">
        <v>120.53820748057771</v>
      </c>
      <c r="K19" s="5">
        <v>146.73224388598393</v>
      </c>
      <c r="L19" s="6">
        <v>1.3581180087622347</v>
      </c>
      <c r="M19" s="5">
        <v>511.206599037687</v>
      </c>
      <c r="N19" s="7">
        <v>129.54867074425161</v>
      </c>
      <c r="O19" s="5">
        <v>979.14692577516132</v>
      </c>
      <c r="P19" s="5">
        <v>228.29771646593701</v>
      </c>
      <c r="Q19" s="5">
        <v>714.50346954251165</v>
      </c>
      <c r="R19" s="5">
        <v>126.1705571066812</v>
      </c>
      <c r="S19" s="5">
        <v>991.5115219300236</v>
      </c>
      <c r="T19" s="5">
        <v>160.94070992565378</v>
      </c>
      <c r="U19" s="5">
        <v>12441.188971149129</v>
      </c>
      <c r="V19" s="7">
        <v>22.088880883124432</v>
      </c>
      <c r="W19" s="5">
        <v>616.26785629062397</v>
      </c>
      <c r="X19" s="5">
        <v>4087.1089223303134</v>
      </c>
      <c r="Y19" s="5">
        <v>800.9215502922425</v>
      </c>
      <c r="Z19" s="20">
        <f t="shared" si="0"/>
        <v>5.1030078049953804</v>
      </c>
    </row>
    <row r="20" spans="1:26" s="9" customFormat="1" ht="12.75" x14ac:dyDescent="0.2">
      <c r="A20" s="4" t="s">
        <v>33</v>
      </c>
      <c r="B20" s="8">
        <v>1651.54</v>
      </c>
      <c r="C20" s="5">
        <v>838.94218921982952</v>
      </c>
      <c r="D20" s="7">
        <v>14.462830111549692</v>
      </c>
      <c r="E20" s="5">
        <v>7281.5273743986654</v>
      </c>
      <c r="F20" s="7">
        <v>18.395311689411137</v>
      </c>
      <c r="G20" s="6">
        <v>0.25413903713357233</v>
      </c>
      <c r="H20" s="7">
        <v>63.706240516083049</v>
      </c>
      <c r="I20" s="6">
        <v>0.83899333938335297</v>
      </c>
      <c r="J20" s="7">
        <v>11.971765340414022</v>
      </c>
      <c r="K20" s="7">
        <v>25.162055733368671</v>
      </c>
      <c r="L20" s="6">
        <v>0.46298522242813289</v>
      </c>
      <c r="M20" s="5">
        <v>132.6608557446342</v>
      </c>
      <c r="N20" s="7">
        <v>46.381297734664095</v>
      </c>
      <c r="O20" s="5">
        <v>558.86477704810079</v>
      </c>
      <c r="P20" s="5">
        <v>212.23260811397691</v>
      </c>
      <c r="Q20" s="5">
        <v>942.47813961770589</v>
      </c>
      <c r="R20" s="5">
        <v>198.36871071470179</v>
      </c>
      <c r="S20" s="5">
        <v>1724.4314205896101</v>
      </c>
      <c r="T20" s="5">
        <v>300.14512439248739</v>
      </c>
      <c r="U20" s="5">
        <v>11893.605759955823</v>
      </c>
      <c r="V20" s="7">
        <v>12.682713903958931</v>
      </c>
      <c r="W20" s="5">
        <v>877.62349349869714</v>
      </c>
      <c r="X20" s="5">
        <v>4083.5467968307371</v>
      </c>
      <c r="Y20" s="5">
        <v>2294.1246188229811</v>
      </c>
      <c r="Z20" s="20">
        <f t="shared" si="0"/>
        <v>1.7800021687251817</v>
      </c>
    </row>
    <row r="21" spans="1:26" s="9" customFormat="1" ht="12.75" x14ac:dyDescent="0.2">
      <c r="A21" s="4" t="s">
        <v>34</v>
      </c>
      <c r="B21" s="8">
        <v>1757.71</v>
      </c>
      <c r="C21" s="5">
        <v>369.43151796856785</v>
      </c>
      <c r="D21" s="6">
        <v>6.4459050842495857</v>
      </c>
      <c r="E21" s="5">
        <v>2216.3147168181804</v>
      </c>
      <c r="F21" s="7">
        <v>15.936753416575231</v>
      </c>
      <c r="G21" s="6">
        <v>0.77240865683910043</v>
      </c>
      <c r="H21" s="7">
        <v>43.20151105522951</v>
      </c>
      <c r="I21" s="6">
        <v>0.36261779387074078</v>
      </c>
      <c r="J21" s="6">
        <v>4.69290605769182</v>
      </c>
      <c r="K21" s="6">
        <v>6.5446003584746935</v>
      </c>
      <c r="L21" s="6">
        <v>0.20432846009018119</v>
      </c>
      <c r="M21" s="7">
        <v>35.579838826092917</v>
      </c>
      <c r="N21" s="7">
        <v>12.735128645722831</v>
      </c>
      <c r="O21" s="5">
        <v>162.09171766909114</v>
      </c>
      <c r="P21" s="7">
        <v>62.705691943580426</v>
      </c>
      <c r="Q21" s="5">
        <v>282.93719055685301</v>
      </c>
      <c r="R21" s="7">
        <v>61.0642699596971</v>
      </c>
      <c r="S21" s="5">
        <v>555.52139007131359</v>
      </c>
      <c r="T21" s="5">
        <v>100.62921197324282</v>
      </c>
      <c r="U21" s="5">
        <v>13831.763304232545</v>
      </c>
      <c r="V21" s="6">
        <v>7.535642964749691</v>
      </c>
      <c r="W21" s="5">
        <v>256.24525001059214</v>
      </c>
      <c r="X21" s="5">
        <v>570.2487287277595</v>
      </c>
      <c r="Y21" s="5">
        <v>559.49903768764273</v>
      </c>
      <c r="Z21" s="20">
        <f t="shared" si="0"/>
        <v>1.0192130643951494</v>
      </c>
    </row>
    <row r="22" spans="1:26" s="9" customFormat="1" ht="12.75" x14ac:dyDescent="0.2">
      <c r="A22" s="4" t="s">
        <v>35</v>
      </c>
      <c r="B22" s="8">
        <v>1642.59</v>
      </c>
      <c r="C22" s="5">
        <v>1195.0893027526079</v>
      </c>
      <c r="D22" s="6">
        <v>9.7890047674097325</v>
      </c>
      <c r="E22" s="5">
        <v>6459.7731323410562</v>
      </c>
      <c r="F22" s="7">
        <v>96.900511228572526</v>
      </c>
      <c r="G22" s="6">
        <v>0.20784687741759955</v>
      </c>
      <c r="H22" s="5">
        <v>197.22234551227382</v>
      </c>
      <c r="I22" s="6">
        <v>0.82416971189355737</v>
      </c>
      <c r="J22" s="7">
        <v>12.395762414569029</v>
      </c>
      <c r="K22" s="7">
        <v>21.748697642690704</v>
      </c>
      <c r="L22" s="6">
        <v>0.55132079504422637</v>
      </c>
      <c r="M22" s="5">
        <v>117.98225123069291</v>
      </c>
      <c r="N22" s="7">
        <v>40.905244926770244</v>
      </c>
      <c r="O22" s="5">
        <v>475.60531104692728</v>
      </c>
      <c r="P22" s="5">
        <v>169.81622755004258</v>
      </c>
      <c r="Q22" s="5">
        <v>717.40667213185611</v>
      </c>
      <c r="R22" s="5">
        <v>146.80439324435645</v>
      </c>
      <c r="S22" s="5">
        <v>1248.6305354390113</v>
      </c>
      <c r="T22" s="5">
        <v>208.37235490141296</v>
      </c>
      <c r="U22" s="5">
        <v>14926.935005076266</v>
      </c>
      <c r="V22" s="7">
        <v>38.068582446326786</v>
      </c>
      <c r="W22" s="5">
        <v>1045.6635585267377</v>
      </c>
      <c r="X22" s="5">
        <v>4372.3195218862156</v>
      </c>
      <c r="Y22" s="5">
        <v>2538.403616411284</v>
      </c>
      <c r="Z22" s="20">
        <f t="shared" si="0"/>
        <v>1.7224682054572806</v>
      </c>
    </row>
    <row r="23" spans="1:26" s="9" customFormat="1" ht="12.75" x14ac:dyDescent="0.2">
      <c r="A23" s="4" t="s">
        <v>36</v>
      </c>
      <c r="B23" s="8">
        <v>1716.665</v>
      </c>
      <c r="C23" s="5">
        <v>768.48279656161787</v>
      </c>
      <c r="D23" s="6">
        <v>5.9185453497001648</v>
      </c>
      <c r="E23" s="5">
        <v>5956.2550934551455</v>
      </c>
      <c r="F23" s="7">
        <v>87.881453715534505</v>
      </c>
      <c r="G23" s="6">
        <v>0.11046222711963592</v>
      </c>
      <c r="H23" s="5">
        <v>187.27737796064335</v>
      </c>
      <c r="I23" s="6">
        <v>0.64751151292347686</v>
      </c>
      <c r="J23" s="6">
        <v>9.4515702358212206</v>
      </c>
      <c r="K23" s="7">
        <v>18.783578155111627</v>
      </c>
      <c r="L23" s="6">
        <v>0.63516458536155163</v>
      </c>
      <c r="M23" s="5">
        <v>106.8236647291948</v>
      </c>
      <c r="N23" s="7">
        <v>38.628969267006326</v>
      </c>
      <c r="O23" s="5">
        <v>456.39355861839618</v>
      </c>
      <c r="P23" s="5">
        <v>161.15173173973537</v>
      </c>
      <c r="Q23" s="5">
        <v>676.20377649184661</v>
      </c>
      <c r="R23" s="5">
        <v>139.37845880025677</v>
      </c>
      <c r="S23" s="5">
        <v>1177.0869704229779</v>
      </c>
      <c r="T23" s="5">
        <v>196.88760881969728</v>
      </c>
      <c r="U23" s="5">
        <v>13209.462933498246</v>
      </c>
      <c r="V23" s="7">
        <v>22.370632286404266</v>
      </c>
      <c r="W23" s="5">
        <v>693.50826072548591</v>
      </c>
      <c r="X23" s="5">
        <v>2099.1325584840292</v>
      </c>
      <c r="Y23" s="5">
        <v>1658.1516209655626</v>
      </c>
      <c r="Z23" s="20">
        <f t="shared" si="0"/>
        <v>1.2659472945312913</v>
      </c>
    </row>
    <row r="24" spans="1:26" s="9" customFormat="1" ht="12.75" x14ac:dyDescent="0.2">
      <c r="A24" s="4" t="s">
        <v>37</v>
      </c>
      <c r="B24" s="8">
        <v>1746.29</v>
      </c>
      <c r="C24" s="5">
        <v>551.17149681231717</v>
      </c>
      <c r="D24" s="6">
        <v>3.6170338619085771</v>
      </c>
      <c r="E24" s="5">
        <v>3911.6006789768676</v>
      </c>
      <c r="F24" s="7">
        <v>10.792068685993494</v>
      </c>
      <c r="G24" s="6">
        <v>0.11819782336925004</v>
      </c>
      <c r="H24" s="7">
        <v>47.55956222937035</v>
      </c>
      <c r="I24" s="6">
        <v>0.6562268007701394</v>
      </c>
      <c r="J24" s="6">
        <v>8.6184717446304919</v>
      </c>
      <c r="K24" s="7">
        <v>14.384194318974588</v>
      </c>
      <c r="L24" s="6">
        <v>0.36536763370669895</v>
      </c>
      <c r="M24" s="7">
        <v>70.632035520596119</v>
      </c>
      <c r="N24" s="7">
        <v>24.222348040122153</v>
      </c>
      <c r="O24" s="5">
        <v>293.87674374442236</v>
      </c>
      <c r="P24" s="5">
        <v>109.9887025786779</v>
      </c>
      <c r="Q24" s="5">
        <v>478.18638288768517</v>
      </c>
      <c r="R24" s="5">
        <v>101.43109670442821</v>
      </c>
      <c r="S24" s="5">
        <v>900.98674467150545</v>
      </c>
      <c r="T24" s="5">
        <v>163.16037923735973</v>
      </c>
      <c r="U24" s="5">
        <v>13032.6828341617</v>
      </c>
      <c r="V24" s="6">
        <v>3.5881014431900575</v>
      </c>
      <c r="W24" s="5">
        <v>321.48226107000613</v>
      </c>
      <c r="X24" s="5">
        <v>775.71144270836976</v>
      </c>
      <c r="Y24" s="5">
        <v>637.47285604964975</v>
      </c>
      <c r="Z24" s="20">
        <f t="shared" si="0"/>
        <v>1.2168540751921102</v>
      </c>
    </row>
    <row r="25" spans="1:26" s="9" customFormat="1" ht="12.75" x14ac:dyDescent="0.2">
      <c r="A25" s="4" t="s">
        <v>38</v>
      </c>
      <c r="B25" s="8">
        <v>1747.2149999999999</v>
      </c>
      <c r="C25" s="5">
        <v>332.59107191752219</v>
      </c>
      <c r="D25" s="6">
        <v>2.804708708035895</v>
      </c>
      <c r="E25" s="5">
        <v>1732.7230491086143</v>
      </c>
      <c r="F25" s="7">
        <v>60.149961068867263</v>
      </c>
      <c r="G25" s="6">
        <v>0.37160841450500909</v>
      </c>
      <c r="H25" s="7">
        <v>49.036770385029449</v>
      </c>
      <c r="I25" s="6">
        <v>0.38727978727959728</v>
      </c>
      <c r="J25" s="6">
        <v>4.2990082453961787</v>
      </c>
      <c r="K25" s="6">
        <v>7.6856675226988989</v>
      </c>
      <c r="L25" s="6">
        <v>0.14143105727030744</v>
      </c>
      <c r="M25" s="7">
        <v>38.070683822558273</v>
      </c>
      <c r="N25" s="7">
        <v>13.454842863073655</v>
      </c>
      <c r="O25" s="5">
        <v>147.96050810599101</v>
      </c>
      <c r="P25" s="7">
        <v>49.083583754803968</v>
      </c>
      <c r="Q25" s="5">
        <v>199.03600410815048</v>
      </c>
      <c r="R25" s="7">
        <v>39.899542784843938</v>
      </c>
      <c r="S25" s="5">
        <v>332.90175081431425</v>
      </c>
      <c r="T25" s="7">
        <v>56.877782394403752</v>
      </c>
      <c r="U25" s="5">
        <v>13086.881578665376</v>
      </c>
      <c r="V25" s="7">
        <v>43.965150994034239</v>
      </c>
      <c r="W25" s="5">
        <v>265.50363022336961</v>
      </c>
      <c r="X25" s="5">
        <v>946.76201672843047</v>
      </c>
      <c r="Y25" s="5">
        <v>479.55255458821648</v>
      </c>
      <c r="Z25" s="20">
        <f t="shared" si="0"/>
        <v>1.9742612309539227</v>
      </c>
    </row>
    <row r="26" spans="1:26" s="9" customFormat="1" ht="12.75" x14ac:dyDescent="0.2">
      <c r="A26" s="4" t="s">
        <v>39</v>
      </c>
      <c r="B26" s="8">
        <v>1772.2249999999999</v>
      </c>
      <c r="C26" s="5">
        <v>372.7538271222989</v>
      </c>
      <c r="D26" s="6">
        <v>2.6308994933303183</v>
      </c>
      <c r="E26" s="5">
        <v>1872.2538389838223</v>
      </c>
      <c r="F26" s="7">
        <v>17.570495566439561</v>
      </c>
      <c r="G26" s="6">
        <v>0.18484233828485122</v>
      </c>
      <c r="H26" s="7">
        <v>41.366679780251943</v>
      </c>
      <c r="I26" s="6">
        <v>0.18773212601920036</v>
      </c>
      <c r="J26" s="6">
        <v>3.0272819860630622</v>
      </c>
      <c r="K26" s="6">
        <v>5.5817273974012114</v>
      </c>
      <c r="L26" s="6">
        <v>8.7231058720201801E-2</v>
      </c>
      <c r="M26" s="7">
        <v>29.885621104402837</v>
      </c>
      <c r="N26" s="7">
        <v>11.20022768666419</v>
      </c>
      <c r="O26" s="5">
        <v>139.37695088262018</v>
      </c>
      <c r="P26" s="7">
        <v>53.128104905410083</v>
      </c>
      <c r="Q26" s="5">
        <v>239.17148310449124</v>
      </c>
      <c r="R26" s="7">
        <v>51.13626834852699</v>
      </c>
      <c r="S26" s="5">
        <v>455.68978384085244</v>
      </c>
      <c r="T26" s="7">
        <v>83.232267809043719</v>
      </c>
      <c r="U26" s="5">
        <v>10835.758443765273</v>
      </c>
      <c r="V26" s="6">
        <v>7.9436898082625333</v>
      </c>
      <c r="W26" s="5">
        <v>172.97179536307311</v>
      </c>
      <c r="X26" s="5">
        <v>481.28993374107137</v>
      </c>
      <c r="Y26" s="5">
        <v>337.01495318578327</v>
      </c>
      <c r="Z26" s="20">
        <f t="shared" si="0"/>
        <v>1.4280966740242973</v>
      </c>
    </row>
    <row r="27" spans="1:26" s="9" customFormat="1" ht="12.75" x14ac:dyDescent="0.2">
      <c r="A27" s="4" t="s">
        <v>46</v>
      </c>
      <c r="B27" s="8">
        <v>1820.37</v>
      </c>
      <c r="C27" s="5">
        <v>847.68796215100974</v>
      </c>
      <c r="D27" s="6">
        <v>4.8355428658169277</v>
      </c>
      <c r="E27" s="5">
        <v>7017.1115589585579</v>
      </c>
      <c r="F27" s="7">
        <v>27.9503572372296</v>
      </c>
      <c r="G27" s="6">
        <v>0.51799164826083044</v>
      </c>
      <c r="H27" s="5">
        <v>104.43342639834586</v>
      </c>
      <c r="I27" s="6">
        <v>1.276261898179136</v>
      </c>
      <c r="J27" s="7">
        <v>15.375996485933751</v>
      </c>
      <c r="K27" s="7">
        <v>25.391448634652367</v>
      </c>
      <c r="L27" s="6">
        <v>0.59712846023806121</v>
      </c>
      <c r="M27" s="5">
        <v>130.17141125823872</v>
      </c>
      <c r="N27" s="7">
        <v>45.288030140057494</v>
      </c>
      <c r="O27" s="5">
        <v>524.36600310442316</v>
      </c>
      <c r="P27" s="5">
        <v>181.47327691577959</v>
      </c>
      <c r="Q27" s="5">
        <v>737.77209809507451</v>
      </c>
      <c r="R27" s="5">
        <v>149.08088399717016</v>
      </c>
      <c r="S27" s="5">
        <v>1255.3174909420627</v>
      </c>
      <c r="T27" s="5">
        <v>209.19007476261399</v>
      </c>
      <c r="U27" s="5">
        <v>13459.606641204013</v>
      </c>
      <c r="V27" s="7">
        <v>15.262100018812635</v>
      </c>
      <c r="W27" s="5">
        <v>406.62242925060696</v>
      </c>
      <c r="X27" s="5">
        <v>1353.0897055218659</v>
      </c>
      <c r="Y27" s="5">
        <v>839.59439581801837</v>
      </c>
      <c r="Z27" s="20">
        <f t="shared" si="0"/>
        <v>1.611599258238912</v>
      </c>
    </row>
    <row r="28" spans="1:26" s="9" customFormat="1" ht="12.75" x14ac:dyDescent="0.2">
      <c r="A28" s="4" t="s">
        <v>47</v>
      </c>
      <c r="B28" s="8">
        <v>1824.38</v>
      </c>
      <c r="C28" s="5">
        <v>1522.3811474455031</v>
      </c>
      <c r="D28" s="7">
        <v>10.835354717728581</v>
      </c>
      <c r="E28" s="5">
        <v>5923.1925834694148</v>
      </c>
      <c r="F28" s="7">
        <v>93.253501028926664</v>
      </c>
      <c r="G28" s="6">
        <v>9.3163592814862852</v>
      </c>
      <c r="H28" s="5">
        <v>111.39814879188498</v>
      </c>
      <c r="I28" s="6">
        <v>3.575630849531354</v>
      </c>
      <c r="J28" s="7">
        <v>21.061276532004715</v>
      </c>
      <c r="K28" s="7">
        <v>19.598207227092704</v>
      </c>
      <c r="L28" s="6">
        <v>1.046095074356018</v>
      </c>
      <c r="M28" s="7">
        <v>95.091480975420453</v>
      </c>
      <c r="N28" s="7">
        <v>35.692685753208316</v>
      </c>
      <c r="O28" s="5">
        <v>458.69480521304746</v>
      </c>
      <c r="P28" s="5">
        <v>167.42867063216235</v>
      </c>
      <c r="Q28" s="5">
        <v>700.43931616295129</v>
      </c>
      <c r="R28" s="5">
        <v>138.60250480746254</v>
      </c>
      <c r="S28" s="5">
        <v>1124.8667647045731</v>
      </c>
      <c r="T28" s="5">
        <v>184.67872199269885</v>
      </c>
      <c r="U28" s="5">
        <v>14898.458166033373</v>
      </c>
      <c r="V28" s="7">
        <v>47.184079819032405</v>
      </c>
      <c r="W28" s="5">
        <v>713.38912325401338</v>
      </c>
      <c r="X28" s="5">
        <v>4395.8570270530272</v>
      </c>
      <c r="Y28" s="5">
        <v>1603.9526866836118</v>
      </c>
      <c r="Z28" s="20">
        <f t="shared" si="0"/>
        <v>2.7406400846785908</v>
      </c>
    </row>
    <row r="29" spans="1:26" s="9" customFormat="1" ht="12.75" x14ac:dyDescent="0.2">
      <c r="A29" s="4" t="s">
        <v>49</v>
      </c>
      <c r="B29" s="8">
        <v>1861.425</v>
      </c>
      <c r="C29" s="5">
        <v>642.66358966338942</v>
      </c>
      <c r="D29" s="6">
        <v>4.9872514947619155</v>
      </c>
      <c r="E29" s="5">
        <v>4187.416212154867</v>
      </c>
      <c r="F29" s="7">
        <v>21.678232692768887</v>
      </c>
      <c r="G29" s="6">
        <v>0.41179835592336922</v>
      </c>
      <c r="H29" s="7">
        <v>48.626161035031217</v>
      </c>
      <c r="I29" s="6">
        <v>0.58238785996689912</v>
      </c>
      <c r="J29" s="6">
        <v>7.1981507248933152</v>
      </c>
      <c r="K29" s="7">
        <v>11.01070937062344</v>
      </c>
      <c r="L29" s="6">
        <v>0.38096177008581772</v>
      </c>
      <c r="M29" s="7">
        <v>65.04004349466905</v>
      </c>
      <c r="N29" s="7">
        <v>24.269422337997923</v>
      </c>
      <c r="O29" s="5">
        <v>310.33116285942754</v>
      </c>
      <c r="P29" s="5">
        <v>120.02810815928667</v>
      </c>
      <c r="Q29" s="5">
        <v>549.85935425385026</v>
      </c>
      <c r="R29" s="5">
        <v>116.86162508341347</v>
      </c>
      <c r="S29" s="5">
        <v>1023.2348065073519</v>
      </c>
      <c r="T29" s="5">
        <v>176.71338539593455</v>
      </c>
      <c r="U29" s="5">
        <v>13116.885688556915</v>
      </c>
      <c r="V29" s="7">
        <v>15.212363860870122</v>
      </c>
      <c r="W29" s="5">
        <v>556.79748989675795</v>
      </c>
      <c r="X29" s="5">
        <v>1608.3229517639134</v>
      </c>
      <c r="Y29" s="5">
        <v>1385.9844497773704</v>
      </c>
      <c r="Z29" s="20">
        <f t="shared" si="0"/>
        <v>1.1604191894232703</v>
      </c>
    </row>
    <row r="30" spans="1:26" s="9" customFormat="1" ht="12.75" x14ac:dyDescent="0.2">
      <c r="A30" s="4" t="s">
        <v>40</v>
      </c>
      <c r="B30" s="8">
        <v>1699.075</v>
      </c>
      <c r="C30" s="5">
        <v>1114.9627026720948</v>
      </c>
      <c r="D30" s="6">
        <v>7.3855672025935686</v>
      </c>
      <c r="E30" s="5">
        <v>18328.556055679393</v>
      </c>
      <c r="F30" s="5">
        <v>103.65612213563676</v>
      </c>
      <c r="G30" s="6">
        <v>1.8812792336697088</v>
      </c>
      <c r="H30" s="5">
        <v>472.549753384236</v>
      </c>
      <c r="I30" s="6">
        <v>6.0790520252847307</v>
      </c>
      <c r="J30" s="7">
        <v>85.501852948316412</v>
      </c>
      <c r="K30" s="5">
        <v>128.53282703933601</v>
      </c>
      <c r="L30" s="6">
        <v>0.92275855236409687</v>
      </c>
      <c r="M30" s="5">
        <v>541.48106147974647</v>
      </c>
      <c r="N30" s="5">
        <v>168.02829420648675</v>
      </c>
      <c r="O30" s="5">
        <v>1654.0762024316425</v>
      </c>
      <c r="P30" s="5">
        <v>480.84068457128006</v>
      </c>
      <c r="Q30" s="5">
        <v>1721.6758899196939</v>
      </c>
      <c r="R30" s="5">
        <v>318.46043799871939</v>
      </c>
      <c r="S30" s="5">
        <v>2564.9908453291018</v>
      </c>
      <c r="T30" s="5">
        <v>411.45169636980825</v>
      </c>
      <c r="U30" s="5">
        <v>13233.59249486595</v>
      </c>
      <c r="V30" s="7">
        <v>19.646734148224411</v>
      </c>
      <c r="W30" s="5">
        <v>1271.1428407146523</v>
      </c>
      <c r="X30" s="5">
        <v>8553.5384021001428</v>
      </c>
      <c r="Y30" s="5">
        <v>2095.3866611839712</v>
      </c>
      <c r="Z30" s="20">
        <f t="shared" si="0"/>
        <v>4.0820811550203704</v>
      </c>
    </row>
    <row r="31" spans="1:26" s="9" customFormat="1" ht="12.75" x14ac:dyDescent="0.2">
      <c r="A31" s="4" t="s">
        <v>41</v>
      </c>
      <c r="B31" s="8">
        <v>1745.98</v>
      </c>
      <c r="C31" s="5">
        <v>323.05530450136553</v>
      </c>
      <c r="D31" s="6">
        <v>1.652915211336665</v>
      </c>
      <c r="E31" s="5">
        <v>1424.7466448114581</v>
      </c>
      <c r="F31" s="7">
        <v>22.59340045212263</v>
      </c>
      <c r="G31" s="6">
        <v>6.6115581335669041E-2</v>
      </c>
      <c r="H31" s="7">
        <v>30.454648685989454</v>
      </c>
      <c r="I31" s="6">
        <v>0.11558455719283896</v>
      </c>
      <c r="J31" s="6">
        <v>2.2255783107812936</v>
      </c>
      <c r="K31" s="6">
        <v>4.55081532013482</v>
      </c>
      <c r="L31" s="6">
        <v>0.13449530904812684</v>
      </c>
      <c r="M31" s="7">
        <v>26.684988666601512</v>
      </c>
      <c r="N31" s="7">
        <v>10.387751310654405</v>
      </c>
      <c r="O31" s="5">
        <v>123.73842543321742</v>
      </c>
      <c r="P31" s="7">
        <v>40.592641795683306</v>
      </c>
      <c r="Q31" s="5">
        <v>162.26245283766687</v>
      </c>
      <c r="R31" s="7">
        <v>31.264439224603031</v>
      </c>
      <c r="S31" s="5">
        <v>266.22123293125827</v>
      </c>
      <c r="T31" s="7">
        <v>44.938487623778769</v>
      </c>
      <c r="U31" s="5">
        <v>12384.145957866303</v>
      </c>
      <c r="V31" s="7">
        <v>14.853551611935403</v>
      </c>
      <c r="W31" s="5">
        <v>126.43369672012852</v>
      </c>
      <c r="X31" s="5">
        <v>309.01848483572877</v>
      </c>
      <c r="Y31" s="5">
        <v>261.77680873378216</v>
      </c>
      <c r="Z31" s="20">
        <f t="shared" si="0"/>
        <v>1.1804654748847128</v>
      </c>
    </row>
    <row r="32" spans="1:26" s="9" customFormat="1" ht="12.75" x14ac:dyDescent="0.2">
      <c r="A32" s="4" t="s">
        <v>42</v>
      </c>
      <c r="B32" s="8">
        <v>1768.825</v>
      </c>
      <c r="C32" s="5">
        <v>376.52555145005158</v>
      </c>
      <c r="D32" s="6">
        <v>5.7639862902795382</v>
      </c>
      <c r="E32" s="5">
        <v>4729.7978576980795</v>
      </c>
      <c r="F32" s="7">
        <v>11.01990561961826</v>
      </c>
      <c r="G32" s="6">
        <v>0.30005797570916976</v>
      </c>
      <c r="H32" s="5">
        <v>101.22216023881356</v>
      </c>
      <c r="I32" s="6">
        <v>1.7783546896766591</v>
      </c>
      <c r="J32" s="7">
        <v>24.326599704226219</v>
      </c>
      <c r="K32" s="7">
        <v>27.794538738077112</v>
      </c>
      <c r="L32" s="6">
        <v>0.42260801421511796</v>
      </c>
      <c r="M32" s="5">
        <v>110.50159765583341</v>
      </c>
      <c r="N32" s="7">
        <v>31.632535530614721</v>
      </c>
      <c r="O32" s="5">
        <v>348.21205226449854</v>
      </c>
      <c r="P32" s="5">
        <v>127.13707453008357</v>
      </c>
      <c r="Q32" s="5">
        <v>566.64011568449553</v>
      </c>
      <c r="R32" s="5">
        <v>124.96791027203834</v>
      </c>
      <c r="S32" s="5">
        <v>1213.2818295590573</v>
      </c>
      <c r="T32" s="5">
        <v>245.208853927615</v>
      </c>
      <c r="U32" s="5">
        <v>12267.350343627742</v>
      </c>
      <c r="V32" s="6">
        <v>4.2582173242840415</v>
      </c>
      <c r="W32" s="5">
        <v>223.92475779273553</v>
      </c>
      <c r="X32" s="5">
        <v>880.87278461506787</v>
      </c>
      <c r="Y32" s="5">
        <v>372.57422751195634</v>
      </c>
      <c r="Z32" s="20">
        <f t="shared" si="0"/>
        <v>2.3642880252279386</v>
      </c>
    </row>
    <row r="33" spans="1:26" s="9" customFormat="1" ht="12.75" x14ac:dyDescent="0.2">
      <c r="A33" s="4" t="s">
        <v>43</v>
      </c>
      <c r="B33" s="8">
        <v>1664.81</v>
      </c>
      <c r="C33" s="5">
        <v>705.20877512613185</v>
      </c>
      <c r="D33" s="6">
        <v>7.3624491859444463</v>
      </c>
      <c r="E33" s="5">
        <v>3923.3788610800834</v>
      </c>
      <c r="F33" s="7">
        <v>44.742851376634128</v>
      </c>
      <c r="G33" s="6">
        <v>0.60496761145391087</v>
      </c>
      <c r="H33" s="5">
        <v>115.79769106890058</v>
      </c>
      <c r="I33" s="6">
        <v>0.83153822353774132</v>
      </c>
      <c r="J33" s="7">
        <v>10.430400650306051</v>
      </c>
      <c r="K33" s="7">
        <v>14.357545610428872</v>
      </c>
      <c r="L33" s="6">
        <v>0.79794937415301859</v>
      </c>
      <c r="M33" s="7">
        <v>68.406923689466154</v>
      </c>
      <c r="N33" s="7">
        <v>24.724355408740902</v>
      </c>
      <c r="O33" s="5">
        <v>283.17734063958528</v>
      </c>
      <c r="P33" s="5">
        <v>106.7717164053106</v>
      </c>
      <c r="Q33" s="5">
        <v>484.20583522987926</v>
      </c>
      <c r="R33" s="5">
        <v>104.63817052142767</v>
      </c>
      <c r="S33" s="5">
        <v>957.05207016175598</v>
      </c>
      <c r="T33" s="5">
        <v>176.82940671224793</v>
      </c>
      <c r="U33" s="5">
        <v>13260.381011313479</v>
      </c>
      <c r="V33" s="7">
        <v>15.437312206581455</v>
      </c>
      <c r="W33" s="5">
        <v>565.65194517153668</v>
      </c>
      <c r="X33" s="5">
        <v>2245.3216512758959</v>
      </c>
      <c r="Y33" s="5">
        <v>1116.3759800654213</v>
      </c>
      <c r="Z33" s="20">
        <f t="shared" si="0"/>
        <v>2.0112593708298134</v>
      </c>
    </row>
    <row r="34" spans="1:26" s="9" customFormat="1" ht="12.75" x14ac:dyDescent="0.2">
      <c r="A34" s="4" t="s">
        <v>44</v>
      </c>
      <c r="B34" s="8">
        <v>1735.49</v>
      </c>
      <c r="C34" s="5">
        <v>631.61537385391478</v>
      </c>
      <c r="D34" s="6">
        <v>5.3706281767880322</v>
      </c>
      <c r="E34" s="5">
        <v>4471.624850643565</v>
      </c>
      <c r="F34" s="7">
        <v>43.909190652418189</v>
      </c>
      <c r="G34" s="6">
        <v>0.73770477204193752</v>
      </c>
      <c r="H34" s="5">
        <v>118.28436546796561</v>
      </c>
      <c r="I34" s="6">
        <v>1.4033914618337195</v>
      </c>
      <c r="J34" s="7">
        <v>15.00886576546031</v>
      </c>
      <c r="K34" s="7">
        <v>19.303669572723233</v>
      </c>
      <c r="L34" s="6">
        <v>0.49830872958056444</v>
      </c>
      <c r="M34" s="7">
        <v>92.776715583809903</v>
      </c>
      <c r="N34" s="7">
        <v>33.817783174059556</v>
      </c>
      <c r="O34" s="5">
        <v>394.13495435517984</v>
      </c>
      <c r="P34" s="5">
        <v>136.13092528600561</v>
      </c>
      <c r="Q34" s="5">
        <v>536.03906168466369</v>
      </c>
      <c r="R34" s="5">
        <v>102.30363361678982</v>
      </c>
      <c r="S34" s="5">
        <v>827.66698854984259</v>
      </c>
      <c r="T34" s="5">
        <v>139.45066644435616</v>
      </c>
      <c r="U34" s="5">
        <v>10052.508376611786</v>
      </c>
      <c r="V34" s="7">
        <v>18.252084116373577</v>
      </c>
      <c r="W34" s="5">
        <v>369.05921769222164</v>
      </c>
      <c r="X34" s="5">
        <v>1408.7727145955655</v>
      </c>
      <c r="Y34" s="5">
        <v>678.46473496198087</v>
      </c>
      <c r="Z34" s="20">
        <f t="shared" si="0"/>
        <v>2.0764125856512039</v>
      </c>
    </row>
    <row r="35" spans="1:26" s="9" customFormat="1" ht="12.75" x14ac:dyDescent="0.2">
      <c r="A35" s="4" t="s">
        <v>45</v>
      </c>
      <c r="B35" s="8">
        <v>1769.44</v>
      </c>
      <c r="C35" s="5">
        <v>591.93104749456847</v>
      </c>
      <c r="D35" s="6">
        <v>4.6882149991142148</v>
      </c>
      <c r="E35" s="5">
        <v>1887.0554454157339</v>
      </c>
      <c r="F35" s="7">
        <v>21.544603770088312</v>
      </c>
      <c r="G35" s="6">
        <v>5.1038351361447701E-2</v>
      </c>
      <c r="H35" s="7">
        <v>41.65515227994252</v>
      </c>
      <c r="I35" s="6">
        <v>0.15329018231148259</v>
      </c>
      <c r="J35" s="6">
        <v>2.4233952090482838</v>
      </c>
      <c r="K35" s="6">
        <v>4.5137521695763034</v>
      </c>
      <c r="L35" s="6">
        <v>3.9968218478552031E-2</v>
      </c>
      <c r="M35" s="7">
        <v>26.982604250702579</v>
      </c>
      <c r="N35" s="7">
        <v>10.053719919652494</v>
      </c>
      <c r="O35" s="5">
        <v>126.10188585838623</v>
      </c>
      <c r="P35" s="7">
        <v>49.850127845781877</v>
      </c>
      <c r="Q35" s="5">
        <v>233.47375189442977</v>
      </c>
      <c r="R35" s="7">
        <v>52.546192427815257</v>
      </c>
      <c r="S35" s="5">
        <v>484.18689835501573</v>
      </c>
      <c r="T35" s="7">
        <v>89.647745774429239</v>
      </c>
      <c r="U35" s="5">
        <v>12538.575412957714</v>
      </c>
      <c r="V35" s="7">
        <v>12.506257166638772</v>
      </c>
      <c r="W35" s="5">
        <v>355.5698231008621</v>
      </c>
      <c r="X35" s="5">
        <v>868.24691660119254</v>
      </c>
      <c r="Y35" s="5">
        <v>733.23430354683717</v>
      </c>
      <c r="Z35" s="20">
        <f t="shared" si="0"/>
        <v>1.1841329741410975</v>
      </c>
    </row>
    <row r="36" spans="1:26" x14ac:dyDescent="0.2">
      <c r="O36" s="21"/>
      <c r="Z36" s="20"/>
    </row>
    <row r="37" spans="1:26" x14ac:dyDescent="0.2">
      <c r="A37" s="4" t="s">
        <v>86</v>
      </c>
      <c r="Z37" s="20"/>
    </row>
    <row r="38" spans="1:26" s="9" customFormat="1" ht="12.75" x14ac:dyDescent="0.2">
      <c r="A38" s="4" t="s">
        <v>54</v>
      </c>
      <c r="B38" s="8">
        <v>1727.7750000000001</v>
      </c>
      <c r="C38" s="5">
        <v>614.81496541714682</v>
      </c>
      <c r="D38" s="6">
        <v>1.2985279113967938</v>
      </c>
      <c r="E38" s="5">
        <v>2786.933177005486</v>
      </c>
      <c r="F38" s="7">
        <v>12.783476407988497</v>
      </c>
      <c r="G38" s="6">
        <v>3.5987737507930696E-2</v>
      </c>
      <c r="H38" s="7">
        <v>29.265422732596768</v>
      </c>
      <c r="I38" s="6">
        <v>7.0100243400184156E-2</v>
      </c>
      <c r="J38" s="6">
        <v>1.3192114378693474</v>
      </c>
      <c r="K38" s="6">
        <v>3.736939386926232</v>
      </c>
      <c r="L38" s="6">
        <v>0.12641403340967747</v>
      </c>
      <c r="M38" s="7">
        <v>26.026825658055735</v>
      </c>
      <c r="N38" s="7">
        <v>11.707129022215216</v>
      </c>
      <c r="O38" s="5">
        <v>170.72419614053231</v>
      </c>
      <c r="P38" s="7">
        <v>77.659791198201049</v>
      </c>
      <c r="Q38" s="5">
        <v>420.84180728172987</v>
      </c>
      <c r="R38" s="5">
        <v>102.68548183857284</v>
      </c>
      <c r="S38" s="5">
        <v>1009.3544367331745</v>
      </c>
      <c r="T38" s="5">
        <v>192.12917748205669</v>
      </c>
      <c r="U38" s="5">
        <v>10164.769497487547</v>
      </c>
      <c r="V38" s="7">
        <v>20.481744438806817</v>
      </c>
      <c r="W38" s="5">
        <v>640.65070372618447</v>
      </c>
      <c r="X38" s="5">
        <v>528.62707286570776</v>
      </c>
      <c r="Y38" s="5">
        <v>1763.0655885500714</v>
      </c>
      <c r="Z38" s="20">
        <f t="shared" si="0"/>
        <v>0.29983403697445293</v>
      </c>
    </row>
    <row r="39" spans="1:26" s="9" customFormat="1" ht="12.75" x14ac:dyDescent="0.2">
      <c r="A39" s="4" t="s">
        <v>55</v>
      </c>
      <c r="B39" s="8">
        <v>1775.93</v>
      </c>
      <c r="C39" s="5">
        <v>298.42631550945686</v>
      </c>
      <c r="D39" s="6">
        <v>3.3203306742525052</v>
      </c>
      <c r="E39" s="5">
        <v>1363.2385404474123</v>
      </c>
      <c r="F39" s="6">
        <v>5.594402897171789</v>
      </c>
      <c r="G39" s="6">
        <v>4.3664100314867574E-2</v>
      </c>
      <c r="H39" s="7">
        <v>25.762802399627503</v>
      </c>
      <c r="I39" s="6">
        <v>0.10208609229610084</v>
      </c>
      <c r="J39" s="6">
        <v>1.6443096576081262</v>
      </c>
      <c r="K39" s="6">
        <v>3.7834960364156451</v>
      </c>
      <c r="L39" s="6">
        <v>0.64709604358321027</v>
      </c>
      <c r="M39" s="7">
        <v>21.841241441480381</v>
      </c>
      <c r="N39" s="6">
        <v>8.4249684283183903</v>
      </c>
      <c r="O39" s="5">
        <v>110.22904817498407</v>
      </c>
      <c r="P39" s="7">
        <v>43.922715549654974</v>
      </c>
      <c r="Q39" s="5">
        <v>206.2385363439551</v>
      </c>
      <c r="R39" s="7">
        <v>44.824687863890702</v>
      </c>
      <c r="S39" s="5">
        <v>412.33881452609626</v>
      </c>
      <c r="T39" s="7">
        <v>77.636656241417654</v>
      </c>
      <c r="U39" s="5">
        <v>10978.328417700377</v>
      </c>
      <c r="V39" s="6">
        <v>5.9388277290728944</v>
      </c>
      <c r="W39" s="5">
        <v>242.1885277655397</v>
      </c>
      <c r="X39" s="5">
        <v>310.11627501640658</v>
      </c>
      <c r="Y39" s="5">
        <v>575.85718502831469</v>
      </c>
      <c r="Z39" s="20">
        <f t="shared" si="0"/>
        <v>0.53852983531178533</v>
      </c>
    </row>
    <row r="40" spans="1:26" s="9" customFormat="1" ht="12.75" x14ac:dyDescent="0.2">
      <c r="A40" s="4" t="s">
        <v>56</v>
      </c>
      <c r="B40" s="8">
        <v>1772.53</v>
      </c>
      <c r="C40" s="5">
        <v>809.11110356101551</v>
      </c>
      <c r="D40" s="7">
        <v>10.572600137093541</v>
      </c>
      <c r="E40" s="5">
        <v>10622.030619067975</v>
      </c>
      <c r="F40" s="7">
        <v>16.840479156561702</v>
      </c>
      <c r="G40" s="6">
        <v>0.6502436596370651</v>
      </c>
      <c r="H40" s="5">
        <v>243.92561683646068</v>
      </c>
      <c r="I40" s="6">
        <v>4.736373402318427</v>
      </c>
      <c r="J40" s="7">
        <v>69.349766746773696</v>
      </c>
      <c r="K40" s="7">
        <v>78.359825202667906</v>
      </c>
      <c r="L40" s="6">
        <v>1.3283288685424346</v>
      </c>
      <c r="M40" s="5">
        <v>300.91949912158049</v>
      </c>
      <c r="N40" s="7">
        <v>87.679090342477835</v>
      </c>
      <c r="O40" s="5">
        <v>941.47916560648912</v>
      </c>
      <c r="P40" s="5">
        <v>327.87720292267454</v>
      </c>
      <c r="Q40" s="5">
        <v>1372.0989781789899</v>
      </c>
      <c r="R40" s="5">
        <v>278.42896448735308</v>
      </c>
      <c r="S40" s="5">
        <v>2399.2537384595594</v>
      </c>
      <c r="T40" s="5">
        <v>434.74380598441769</v>
      </c>
      <c r="U40" s="5">
        <v>9147.4209864951245</v>
      </c>
      <c r="V40" s="6">
        <v>4.0701820635716732</v>
      </c>
      <c r="W40" s="5">
        <v>526.94919576684811</v>
      </c>
      <c r="X40" s="5">
        <v>2123.0491210756845</v>
      </c>
      <c r="Y40" s="5">
        <v>900.97000397690522</v>
      </c>
      <c r="Z40" s="20">
        <f t="shared" si="0"/>
        <v>2.3564037778222251</v>
      </c>
    </row>
    <row r="41" spans="1:26" s="9" customFormat="1" ht="12.75" x14ac:dyDescent="0.2">
      <c r="A41" s="4" t="s">
        <v>57</v>
      </c>
      <c r="B41" s="8">
        <v>1765.7349999999999</v>
      </c>
      <c r="C41" s="5">
        <v>370.7062989579141</v>
      </c>
      <c r="D41" s="6">
        <v>7.1718250529006999</v>
      </c>
      <c r="E41" s="5">
        <v>6905.0202888893346</v>
      </c>
      <c r="F41" s="7">
        <v>25.382724019648546</v>
      </c>
      <c r="G41" s="6">
        <v>0.36810047348620079</v>
      </c>
      <c r="H41" s="5">
        <v>111.35330328483501</v>
      </c>
      <c r="I41" s="6">
        <v>3.9272695822333628</v>
      </c>
      <c r="J41" s="7">
        <v>73.547993974966758</v>
      </c>
      <c r="K41" s="5">
        <v>123.13114916228572</v>
      </c>
      <c r="L41" s="6">
        <v>8.5708388971994385</v>
      </c>
      <c r="M41" s="5">
        <v>375.7949308114616</v>
      </c>
      <c r="N41" s="7">
        <v>96.883602525171568</v>
      </c>
      <c r="O41" s="5">
        <v>862.30228490673505</v>
      </c>
      <c r="P41" s="5">
        <v>236.15793852897968</v>
      </c>
      <c r="Q41" s="5">
        <v>831.41848222582757</v>
      </c>
      <c r="R41" s="5">
        <v>146.98024925295516</v>
      </c>
      <c r="S41" s="5">
        <v>1169.2169705791111</v>
      </c>
      <c r="T41" s="5">
        <v>188.23077188283776</v>
      </c>
      <c r="U41" s="5">
        <v>12258.458684260539</v>
      </c>
      <c r="V41" s="7">
        <v>18.96754166182647</v>
      </c>
      <c r="W41" s="5">
        <v>286.04752881828341</v>
      </c>
      <c r="X41" s="5">
        <v>967.94814094272795</v>
      </c>
      <c r="Y41" s="5">
        <v>546.28701913200189</v>
      </c>
      <c r="Z41" s="20">
        <f t="shared" si="0"/>
        <v>1.7718673646697765</v>
      </c>
    </row>
    <row r="42" spans="1:26" s="9" customFormat="1" ht="12.75" x14ac:dyDescent="0.2">
      <c r="A42" s="4" t="s">
        <v>58</v>
      </c>
      <c r="B42" s="8">
        <v>1738.885</v>
      </c>
      <c r="C42" s="5">
        <v>199.60260987506211</v>
      </c>
      <c r="D42" s="6">
        <v>4.7570485227254649</v>
      </c>
      <c r="E42" s="5">
        <v>1864.6374361666699</v>
      </c>
      <c r="F42" s="6">
        <v>3.3371835990044123</v>
      </c>
      <c r="G42" s="6">
        <v>2.3553038778004787E-2</v>
      </c>
      <c r="H42" s="7">
        <v>30.437855183769056</v>
      </c>
      <c r="I42" s="6">
        <v>0.20083035085244241</v>
      </c>
      <c r="J42" s="6">
        <v>3.9419703444862622</v>
      </c>
      <c r="K42" s="6">
        <v>7.4559103316741764</v>
      </c>
      <c r="L42" s="6">
        <v>0.13814642030333626</v>
      </c>
      <c r="M42" s="7">
        <v>33.203488075199481</v>
      </c>
      <c r="N42" s="7">
        <v>12.229948719769336</v>
      </c>
      <c r="O42" s="5">
        <v>151.04621860093962</v>
      </c>
      <c r="P42" s="7">
        <v>58.728640726431315</v>
      </c>
      <c r="Q42" s="5">
        <v>272.56517283848751</v>
      </c>
      <c r="R42" s="7">
        <v>58.643095061551421</v>
      </c>
      <c r="S42" s="5">
        <v>546.07281559704779</v>
      </c>
      <c r="T42" s="5">
        <v>104.50051698009145</v>
      </c>
      <c r="U42" s="5">
        <v>11069.331571658246</v>
      </c>
      <c r="V42" s="6">
        <v>1.6278236196633782</v>
      </c>
      <c r="W42" s="5">
        <v>120.30761221640745</v>
      </c>
      <c r="X42" s="5">
        <v>225.46433488493332</v>
      </c>
      <c r="Y42" s="5">
        <v>270.89874724293099</v>
      </c>
      <c r="Z42" s="20">
        <f t="shared" si="0"/>
        <v>0.83228267823160529</v>
      </c>
    </row>
    <row r="43" spans="1:26" s="9" customFormat="1" ht="12.75" x14ac:dyDescent="0.2">
      <c r="A43" s="4" t="s">
        <v>59</v>
      </c>
      <c r="B43" s="8">
        <v>1723.76</v>
      </c>
      <c r="C43" s="5">
        <v>197.98067259299114</v>
      </c>
      <c r="D43" s="6">
        <v>3.757121799888151</v>
      </c>
      <c r="E43" s="5">
        <v>2881.2345346741258</v>
      </c>
      <c r="F43" s="6">
        <v>2.8380069652387041</v>
      </c>
      <c r="G43" s="6">
        <v>4.2550677057483312E-2</v>
      </c>
      <c r="H43" s="7">
        <v>24.263027215575676</v>
      </c>
      <c r="I43" s="6">
        <v>0.34899705370451323</v>
      </c>
      <c r="J43" s="6">
        <v>5.855560935017774</v>
      </c>
      <c r="K43" s="7">
        <v>10.11544184488616</v>
      </c>
      <c r="L43" s="6">
        <v>0.60837654060539248</v>
      </c>
      <c r="M43" s="7">
        <v>51.860653775904673</v>
      </c>
      <c r="N43" s="7">
        <v>17.933659757116569</v>
      </c>
      <c r="O43" s="5">
        <v>216.18577693606392</v>
      </c>
      <c r="P43" s="7">
        <v>82.037394091949352</v>
      </c>
      <c r="Q43" s="5">
        <v>370.1546227844687</v>
      </c>
      <c r="R43" s="7">
        <v>79.299192653802606</v>
      </c>
      <c r="S43" s="5">
        <v>712.81247411799711</v>
      </c>
      <c r="T43" s="5">
        <v>128.9774657568438</v>
      </c>
      <c r="U43" s="5">
        <v>13322.286561182083</v>
      </c>
      <c r="V43" s="6">
        <v>2.1048776261279456</v>
      </c>
      <c r="W43" s="5">
        <v>237.43506651260515</v>
      </c>
      <c r="X43" s="5">
        <v>619.17216456166204</v>
      </c>
      <c r="Y43" s="5">
        <v>490.139740129899</v>
      </c>
      <c r="Z43" s="20">
        <f t="shared" si="0"/>
        <v>1.2632564019346122</v>
      </c>
    </row>
    <row r="44" spans="1:26" s="9" customFormat="1" ht="12.75" x14ac:dyDescent="0.2">
      <c r="A44" s="4" t="s">
        <v>60</v>
      </c>
      <c r="B44" s="8">
        <v>1710.8</v>
      </c>
      <c r="C44" s="5">
        <v>376.4521002666682</v>
      </c>
      <c r="D44" s="6">
        <v>5.8256727764824552</v>
      </c>
      <c r="E44" s="5">
        <v>4177.4663614697411</v>
      </c>
      <c r="F44" s="6">
        <v>3.9033534816070565</v>
      </c>
      <c r="G44" s="6">
        <v>8.8566596012504342E-2</v>
      </c>
      <c r="H44" s="7">
        <v>56.164819128392466</v>
      </c>
      <c r="I44" s="6">
        <v>1.1473983447219631</v>
      </c>
      <c r="J44" s="7">
        <v>15.452898468001115</v>
      </c>
      <c r="K44" s="7">
        <v>20.949823052839012</v>
      </c>
      <c r="L44" s="6">
        <v>0.27846098180448492</v>
      </c>
      <c r="M44" s="7">
        <v>85.163633962391245</v>
      </c>
      <c r="N44" s="7">
        <v>28.433918156765483</v>
      </c>
      <c r="O44" s="5">
        <v>326.77005062690154</v>
      </c>
      <c r="P44" s="5">
        <v>122.77959946004715</v>
      </c>
      <c r="Q44" s="5">
        <v>559.80040665760976</v>
      </c>
      <c r="R44" s="5">
        <v>120.68283606282796</v>
      </c>
      <c r="S44" s="5">
        <v>1107.7690790538593</v>
      </c>
      <c r="T44" s="5">
        <v>211.39453148641732</v>
      </c>
      <c r="U44" s="5">
        <v>10606.875102068987</v>
      </c>
      <c r="V44" s="6">
        <v>2.1486389303659394</v>
      </c>
      <c r="W44" s="5">
        <v>227.79635580317225</v>
      </c>
      <c r="X44" s="5">
        <v>573.48947842756797</v>
      </c>
      <c r="Y44" s="5">
        <v>460.72690454493807</v>
      </c>
      <c r="Z44" s="20">
        <f t="shared" si="0"/>
        <v>1.2447492707073531</v>
      </c>
    </row>
    <row r="45" spans="1:26" s="9" customFormat="1" ht="12.75" x14ac:dyDescent="0.2">
      <c r="A45" s="4" t="s">
        <v>61</v>
      </c>
      <c r="B45" s="8">
        <v>1716.665</v>
      </c>
      <c r="C45" s="5">
        <v>416.87650573319263</v>
      </c>
      <c r="D45" s="6">
        <v>5.2137798709146814</v>
      </c>
      <c r="E45" s="5">
        <v>6069.8435448173896</v>
      </c>
      <c r="F45" s="6">
        <v>8.6887595368411095</v>
      </c>
      <c r="G45" s="6">
        <v>0.19753994377950065</v>
      </c>
      <c r="H45" s="7">
        <v>54.083681218699716</v>
      </c>
      <c r="I45" s="6">
        <v>0.892843702204977</v>
      </c>
      <c r="J45" s="7">
        <v>13.803926634675095</v>
      </c>
      <c r="K45" s="7">
        <v>25.23185899564179</v>
      </c>
      <c r="L45" s="6">
        <v>0.54306091342411167</v>
      </c>
      <c r="M45" s="5">
        <v>133.60521319892646</v>
      </c>
      <c r="N45" s="7">
        <v>44.043959620452696</v>
      </c>
      <c r="O45" s="5">
        <v>522.41434889211598</v>
      </c>
      <c r="P45" s="5">
        <v>194.07051024066575</v>
      </c>
      <c r="Q45" s="5">
        <v>845.51756609086965</v>
      </c>
      <c r="R45" s="5">
        <v>174.20471088536351</v>
      </c>
      <c r="S45" s="5">
        <v>1534.1321685209632</v>
      </c>
      <c r="T45" s="5">
        <v>284.14935689969701</v>
      </c>
      <c r="U45" s="5">
        <v>12426.551098305839</v>
      </c>
      <c r="V45" s="6">
        <v>3.8772119260709115</v>
      </c>
      <c r="W45" s="5">
        <v>431.37993035214942</v>
      </c>
      <c r="X45" s="5">
        <v>1182.8582499510978</v>
      </c>
      <c r="Y45" s="5">
        <v>863.18187091151299</v>
      </c>
      <c r="Z45" s="20">
        <f t="shared" ref="Z45:Z108" si="1">X45/Y45</f>
        <v>1.3703464933780516</v>
      </c>
    </row>
    <row r="46" spans="1:26" s="9" customFormat="1" ht="12.75" x14ac:dyDescent="0.2">
      <c r="A46" s="4" t="s">
        <v>62</v>
      </c>
      <c r="B46" s="8">
        <v>1705.5550000000001</v>
      </c>
      <c r="C46" s="5">
        <v>848.1618313018854</v>
      </c>
      <c r="D46" s="7">
        <v>15.735288343297956</v>
      </c>
      <c r="E46" s="5">
        <v>7040.9783085996341</v>
      </c>
      <c r="F46" s="7">
        <v>36.831535634776337</v>
      </c>
      <c r="G46" s="6">
        <v>0.12706304183973102</v>
      </c>
      <c r="H46" s="5">
        <v>243.7730131706698</v>
      </c>
      <c r="I46" s="6">
        <v>0.92953261985287716</v>
      </c>
      <c r="J46" s="7">
        <v>15.115612561006756</v>
      </c>
      <c r="K46" s="7">
        <v>26.904114802697258</v>
      </c>
      <c r="L46" s="6">
        <v>0.61895578669585594</v>
      </c>
      <c r="M46" s="5">
        <v>139.87401560890771</v>
      </c>
      <c r="N46" s="7">
        <v>47.447906171659348</v>
      </c>
      <c r="O46" s="5">
        <v>576.79904853986807</v>
      </c>
      <c r="P46" s="5">
        <v>214.45459108275037</v>
      </c>
      <c r="Q46" s="5">
        <v>948.25007274148766</v>
      </c>
      <c r="R46" s="5">
        <v>199.34549515136013</v>
      </c>
      <c r="S46" s="5">
        <v>1763.3022968249302</v>
      </c>
      <c r="T46" s="5">
        <v>317.18454292867995</v>
      </c>
      <c r="U46" s="5">
        <v>11941.126159077834</v>
      </c>
      <c r="V46" s="7">
        <v>16.206286942303027</v>
      </c>
      <c r="W46" s="5">
        <v>879.62791772623575</v>
      </c>
      <c r="X46" s="5">
        <v>2730.6779628286708</v>
      </c>
      <c r="Y46" s="5">
        <v>2054.0118106400782</v>
      </c>
      <c r="Z46" s="20">
        <f t="shared" si="1"/>
        <v>1.329436349237801</v>
      </c>
    </row>
    <row r="47" spans="1:26" s="9" customFormat="1" ht="12.75" x14ac:dyDescent="0.2">
      <c r="A47" s="4" t="s">
        <v>63</v>
      </c>
      <c r="B47" s="8">
        <v>1749.9949999999999</v>
      </c>
      <c r="C47" s="5">
        <v>351.1870996404682</v>
      </c>
      <c r="D47" s="6">
        <v>4.7169987459527354</v>
      </c>
      <c r="E47" s="5">
        <v>1746.5743717964936</v>
      </c>
      <c r="F47" s="6">
        <v>4.2519144924855734</v>
      </c>
      <c r="G47" s="6">
        <v>0.12790166442718864</v>
      </c>
      <c r="H47" s="7">
        <v>29.198595481862473</v>
      </c>
      <c r="I47" s="6">
        <v>0.32240750109761718</v>
      </c>
      <c r="J47" s="6">
        <v>4.0017223501583894</v>
      </c>
      <c r="K47" s="6">
        <v>6.2139127642623775</v>
      </c>
      <c r="L47" s="6">
        <v>0.47617220707554764</v>
      </c>
      <c r="M47" s="7">
        <v>28.642794937034488</v>
      </c>
      <c r="N47" s="7">
        <v>10.002991316720516</v>
      </c>
      <c r="O47" s="5">
        <v>124.89235435475834</v>
      </c>
      <c r="P47" s="7">
        <v>51.269883229885203</v>
      </c>
      <c r="Q47" s="5">
        <v>252.64089703402669</v>
      </c>
      <c r="R47" s="7">
        <v>60.22863086501966</v>
      </c>
      <c r="S47" s="5">
        <v>589.64279381704728</v>
      </c>
      <c r="T47" s="5">
        <v>113.66882893580832</v>
      </c>
      <c r="U47" s="5">
        <v>12664.184515563637</v>
      </c>
      <c r="V47" s="6">
        <v>2.373950088657593</v>
      </c>
      <c r="W47" s="5">
        <v>274.97716226020458</v>
      </c>
      <c r="X47" s="5">
        <v>209.36540139305157</v>
      </c>
      <c r="Y47" s="5">
        <v>804.8704123262645</v>
      </c>
      <c r="Z47" s="20">
        <f t="shared" si="1"/>
        <v>0.26012311818984174</v>
      </c>
    </row>
    <row r="48" spans="1:26" s="9" customFormat="1" ht="12.75" x14ac:dyDescent="0.2">
      <c r="A48" s="4" t="s">
        <v>85</v>
      </c>
      <c r="B48" s="8">
        <v>1902.16</v>
      </c>
      <c r="C48" s="5">
        <v>387.92602424713743</v>
      </c>
      <c r="D48" s="6">
        <v>3.295545444034218</v>
      </c>
      <c r="E48" s="5">
        <v>3859.2382590548195</v>
      </c>
      <c r="F48" s="6">
        <v>3.6845052023603735</v>
      </c>
      <c r="G48" s="6">
        <v>3.3978793935913798E-2</v>
      </c>
      <c r="H48" s="7">
        <v>29.625929342496992</v>
      </c>
      <c r="I48" s="6">
        <v>0.40352288192432084</v>
      </c>
      <c r="J48" s="6">
        <v>6.4051478576484495</v>
      </c>
      <c r="K48" s="7">
        <v>12.458642305733134</v>
      </c>
      <c r="L48" s="6">
        <v>0.28929951016947864</v>
      </c>
      <c r="M48" s="7">
        <v>65.075240182024928</v>
      </c>
      <c r="N48" s="7">
        <v>23.283910341150769</v>
      </c>
      <c r="O48" s="5">
        <v>290.36548945490449</v>
      </c>
      <c r="P48" s="5">
        <v>114.5754998177682</v>
      </c>
      <c r="Q48" s="5">
        <v>533.63436386003355</v>
      </c>
      <c r="R48" s="5">
        <v>117.71212405692938</v>
      </c>
      <c r="S48" s="5">
        <v>1092.9056604559796</v>
      </c>
      <c r="T48" s="5">
        <v>209.11953071336839</v>
      </c>
      <c r="U48" s="5">
        <v>13064.183517873866</v>
      </c>
      <c r="V48" s="6">
        <v>2.6669051142388431</v>
      </c>
      <c r="W48" s="5">
        <v>324.17987816612276</v>
      </c>
      <c r="X48" s="5">
        <v>610.49666529289937</v>
      </c>
      <c r="Y48" s="5">
        <v>712.42599010743834</v>
      </c>
      <c r="Z48" s="20">
        <f t="shared" si="1"/>
        <v>0.8569264369493772</v>
      </c>
    </row>
    <row r="49" spans="1:26" s="9" customFormat="1" ht="12.75" x14ac:dyDescent="0.2">
      <c r="A49" s="4" t="s">
        <v>84</v>
      </c>
      <c r="B49" s="8">
        <v>1855.56</v>
      </c>
      <c r="C49" s="5">
        <v>400.8181848969848</v>
      </c>
      <c r="D49" s="6">
        <v>2.7126712282872627</v>
      </c>
      <c r="E49" s="5">
        <v>1628.5943409190716</v>
      </c>
      <c r="F49" s="6">
        <v>4.8209384002343132</v>
      </c>
      <c r="G49" s="6">
        <v>6.477778066390355E-2</v>
      </c>
      <c r="H49" s="7">
        <v>22.760017019137198</v>
      </c>
      <c r="I49" s="6">
        <v>0.19207183364245634</v>
      </c>
      <c r="J49" s="6">
        <v>2.9518857037097406</v>
      </c>
      <c r="K49" s="6">
        <v>5.1276449494527689</v>
      </c>
      <c r="L49" s="6">
        <v>0.37881670358148761</v>
      </c>
      <c r="M49" s="7">
        <v>27.317257403092118</v>
      </c>
      <c r="N49" s="7">
        <v>10.105800442692527</v>
      </c>
      <c r="O49" s="5">
        <v>121.12315316718473</v>
      </c>
      <c r="P49" s="7">
        <v>50.49113123873353</v>
      </c>
      <c r="Q49" s="5">
        <v>237.06205407228862</v>
      </c>
      <c r="R49" s="7">
        <v>51.862103871570881</v>
      </c>
      <c r="S49" s="5">
        <v>484.21725755791044</v>
      </c>
      <c r="T49" s="7">
        <v>93.990369788112602</v>
      </c>
      <c r="U49" s="5">
        <v>11562.29018238239</v>
      </c>
      <c r="V49" s="6">
        <v>2.2372511950197387</v>
      </c>
      <c r="W49" s="5">
        <v>151.38564882479108</v>
      </c>
      <c r="X49" s="5">
        <v>234.89002194311908</v>
      </c>
      <c r="Y49" s="5">
        <v>345.52623395228215</v>
      </c>
      <c r="Z49" s="20">
        <f t="shared" si="1"/>
        <v>0.67980372794373078</v>
      </c>
    </row>
    <row r="50" spans="1:26" s="9" customFormat="1" ht="12.75" x14ac:dyDescent="0.2">
      <c r="A50" s="4" t="s">
        <v>64</v>
      </c>
      <c r="B50" s="8">
        <v>1813.27</v>
      </c>
      <c r="C50" s="5">
        <v>399.30136933174447</v>
      </c>
      <c r="D50" s="6">
        <v>5.4164111504250387</v>
      </c>
      <c r="E50" s="5">
        <v>4611.0171630197756</v>
      </c>
      <c r="F50" s="6">
        <v>5.9297628839383592</v>
      </c>
      <c r="G50" s="6">
        <v>0.1826616782543472</v>
      </c>
      <c r="H50" s="7">
        <v>89.249005895764256</v>
      </c>
      <c r="I50" s="6">
        <v>0.90299811920744655</v>
      </c>
      <c r="J50" s="7">
        <v>13.419342509049953</v>
      </c>
      <c r="K50" s="7">
        <v>20.63389399282481</v>
      </c>
      <c r="L50" s="6">
        <v>0.86131073306613526</v>
      </c>
      <c r="M50" s="7">
        <v>96.22517294468301</v>
      </c>
      <c r="N50" s="7">
        <v>32.730361818686156</v>
      </c>
      <c r="O50" s="5">
        <v>368.83811363490213</v>
      </c>
      <c r="P50" s="5">
        <v>131.1522553174716</v>
      </c>
      <c r="Q50" s="5">
        <v>568.31971608435185</v>
      </c>
      <c r="R50" s="5">
        <v>118.29850912830732</v>
      </c>
      <c r="S50" s="5">
        <v>1061.4424391325194</v>
      </c>
      <c r="T50" s="5">
        <v>193.25312108530096</v>
      </c>
      <c r="U50" s="5">
        <v>12557.0623644314</v>
      </c>
      <c r="V50" s="6">
        <v>4.3229810609441364</v>
      </c>
      <c r="W50" s="5">
        <v>568.514888512673</v>
      </c>
      <c r="X50" s="5">
        <v>2070.3559944285917</v>
      </c>
      <c r="Y50" s="5">
        <v>1023.6361929230284</v>
      </c>
      <c r="Z50" s="20">
        <f t="shared" si="1"/>
        <v>2.0225505982908039</v>
      </c>
    </row>
    <row r="51" spans="1:26" s="9" customFormat="1" ht="12.75" x14ac:dyDescent="0.2">
      <c r="A51" s="4" t="s">
        <v>65</v>
      </c>
      <c r="B51" s="8">
        <v>1794.4449999999999</v>
      </c>
      <c r="C51" s="5">
        <v>390.56732746210065</v>
      </c>
      <c r="D51" s="6">
        <v>2.4471828761936463</v>
      </c>
      <c r="E51" s="5">
        <v>3154.3313634879487</v>
      </c>
      <c r="F51" s="6">
        <v>5.1220169290257527</v>
      </c>
      <c r="G51" s="6">
        <v>0.69366470539080094</v>
      </c>
      <c r="H51" s="7">
        <v>38.138008810286443</v>
      </c>
      <c r="I51" s="6">
        <v>0.521283122402598</v>
      </c>
      <c r="J51" s="6">
        <v>5.8753404602856101</v>
      </c>
      <c r="K51" s="6">
        <v>8.7856045152227118</v>
      </c>
      <c r="L51" s="6">
        <v>0.84897069853369278</v>
      </c>
      <c r="M51" s="7">
        <v>44.921523915696071</v>
      </c>
      <c r="N51" s="7">
        <v>17.089741646841119</v>
      </c>
      <c r="O51" s="5">
        <v>214.69652943404836</v>
      </c>
      <c r="P51" s="7">
        <v>91.96985996927242</v>
      </c>
      <c r="Q51" s="5">
        <v>455.66905379221561</v>
      </c>
      <c r="R51" s="5">
        <v>103.66057213851663</v>
      </c>
      <c r="S51" s="5">
        <v>954.20109651711641</v>
      </c>
      <c r="T51" s="5">
        <v>177.75357591219887</v>
      </c>
      <c r="U51" s="5">
        <v>11631.971308014279</v>
      </c>
      <c r="V51" s="6">
        <v>3.5263354391679242</v>
      </c>
      <c r="W51" s="5">
        <v>305.27244582919724</v>
      </c>
      <c r="X51" s="5">
        <v>427.0540156357597</v>
      </c>
      <c r="Y51" s="5">
        <v>859.34301832391043</v>
      </c>
      <c r="Z51" s="20">
        <f t="shared" si="1"/>
        <v>0.49695407599714864</v>
      </c>
    </row>
    <row r="52" spans="1:26" s="9" customFormat="1" ht="12.75" x14ac:dyDescent="0.2">
      <c r="A52" s="4" t="s">
        <v>66</v>
      </c>
      <c r="B52" s="8">
        <v>1801.54</v>
      </c>
      <c r="C52" s="5">
        <v>236.57803619253724</v>
      </c>
      <c r="D52" s="6">
        <v>5.642765977343525</v>
      </c>
      <c r="E52" s="5">
        <v>1486.7954860410061</v>
      </c>
      <c r="F52" s="6">
        <v>6.0368491699083311</v>
      </c>
      <c r="G52" s="6">
        <v>2.047257264776748E-2</v>
      </c>
      <c r="H52" s="7">
        <v>34.048641024574628</v>
      </c>
      <c r="I52" s="6">
        <v>0.16796175294637536</v>
      </c>
      <c r="J52" s="6">
        <v>2.5208626500628202</v>
      </c>
      <c r="K52" s="6">
        <v>4.5840218116388831</v>
      </c>
      <c r="L52" s="6">
        <v>9.1484240075812379E-2</v>
      </c>
      <c r="M52" s="7">
        <v>24.328743721260935</v>
      </c>
      <c r="N52" s="6">
        <v>9.4597950209370651</v>
      </c>
      <c r="O52" s="5">
        <v>116.35807766628882</v>
      </c>
      <c r="P52" s="7">
        <v>44.938579172542312</v>
      </c>
      <c r="Q52" s="5">
        <v>211.18058947102418</v>
      </c>
      <c r="R52" s="7">
        <v>46.08909247299173</v>
      </c>
      <c r="S52" s="5">
        <v>435.34753190135746</v>
      </c>
      <c r="T52" s="7">
        <v>83.957464665672092</v>
      </c>
      <c r="U52" s="5">
        <v>11956.477522722322</v>
      </c>
      <c r="V52" s="6">
        <v>3.8993433398069657</v>
      </c>
      <c r="W52" s="5">
        <v>153.26541096319039</v>
      </c>
      <c r="X52" s="5">
        <v>297.35503499512305</v>
      </c>
      <c r="Y52" s="5">
        <v>335.95999389059534</v>
      </c>
      <c r="Z52" s="20">
        <f t="shared" si="1"/>
        <v>0.88509060722258526</v>
      </c>
    </row>
    <row r="53" spans="1:26" s="9" customFormat="1" ht="12.75" x14ac:dyDescent="0.2">
      <c r="A53" s="4" t="s">
        <v>67</v>
      </c>
      <c r="B53" s="8">
        <v>1758.95</v>
      </c>
      <c r="C53" s="5">
        <v>514.61534202956136</v>
      </c>
      <c r="D53" s="6">
        <v>5.7369913233141663</v>
      </c>
      <c r="E53" s="5">
        <v>6586.9401165405325</v>
      </c>
      <c r="F53" s="7">
        <v>13.691785017623818</v>
      </c>
      <c r="G53" s="6">
        <v>0.14524059661604038</v>
      </c>
      <c r="H53" s="7">
        <v>87.417590573771761</v>
      </c>
      <c r="I53" s="6">
        <v>0.93300047629650207</v>
      </c>
      <c r="J53" s="7">
        <v>13.516900034574292</v>
      </c>
      <c r="K53" s="7">
        <v>27.746659092261286</v>
      </c>
      <c r="L53" s="6">
        <v>0.53125712040794737</v>
      </c>
      <c r="M53" s="5">
        <v>136.54989641739752</v>
      </c>
      <c r="N53" s="7">
        <v>45.525908015048735</v>
      </c>
      <c r="O53" s="5">
        <v>544.63401603517048</v>
      </c>
      <c r="P53" s="5">
        <v>203.43045451713027</v>
      </c>
      <c r="Q53" s="5">
        <v>893.43573926582872</v>
      </c>
      <c r="R53" s="5">
        <v>184.59661667318693</v>
      </c>
      <c r="S53" s="5">
        <v>1631.481334127438</v>
      </c>
      <c r="T53" s="5">
        <v>304.41936799177176</v>
      </c>
      <c r="U53" s="5">
        <v>12208.314223153762</v>
      </c>
      <c r="V53" s="6">
        <v>5.9465147956739237</v>
      </c>
      <c r="W53" s="5">
        <v>568.35175606471967</v>
      </c>
      <c r="X53" s="5">
        <v>1713.4944793781137</v>
      </c>
      <c r="Y53" s="5">
        <v>1112.4796706872874</v>
      </c>
      <c r="Z53" s="20">
        <f t="shared" si="1"/>
        <v>1.5402479025252847</v>
      </c>
    </row>
    <row r="54" spans="1:26" s="9" customFormat="1" ht="12.75" x14ac:dyDescent="0.2">
      <c r="A54" s="4" t="s">
        <v>68</v>
      </c>
      <c r="B54" s="8">
        <v>1806.48</v>
      </c>
      <c r="C54" s="7">
        <v>96.710119477299955</v>
      </c>
      <c r="D54" s="6">
        <v>4.1166683210378956</v>
      </c>
      <c r="E54" s="5">
        <v>2138.1846768342048</v>
      </c>
      <c r="F54" s="6">
        <v>3.8837984734938695</v>
      </c>
      <c r="G54" s="6">
        <v>5.2791447921361985E-2</v>
      </c>
      <c r="H54" s="7">
        <v>36.023011812410722</v>
      </c>
      <c r="I54" s="6">
        <v>0.24915556292136948</v>
      </c>
      <c r="J54" s="6">
        <v>4.0126101737544912</v>
      </c>
      <c r="K54" s="6">
        <v>7.7123636759096188</v>
      </c>
      <c r="L54" s="6">
        <v>0.21459352187751907</v>
      </c>
      <c r="M54" s="7">
        <v>40.040749117188994</v>
      </c>
      <c r="N54" s="7">
        <v>14.525167112068331</v>
      </c>
      <c r="O54" s="5">
        <v>168.41457706172253</v>
      </c>
      <c r="P54" s="7">
        <v>65.828140090530624</v>
      </c>
      <c r="Q54" s="5">
        <v>305.21136167934725</v>
      </c>
      <c r="R54" s="7">
        <v>65.875742035545173</v>
      </c>
      <c r="S54" s="5">
        <v>611.2880100954078</v>
      </c>
      <c r="T54" s="5">
        <v>116.3610824169581</v>
      </c>
      <c r="U54" s="5">
        <v>11272.381934105444</v>
      </c>
      <c r="V54" s="6">
        <v>1.8277212557071063</v>
      </c>
      <c r="W54" s="5">
        <v>129.68162997626638</v>
      </c>
      <c r="X54" s="5">
        <v>275.04116445015961</v>
      </c>
      <c r="Y54" s="5">
        <v>283.93955601131483</v>
      </c>
      <c r="Z54" s="20">
        <f t="shared" si="1"/>
        <v>0.9686609654316688</v>
      </c>
    </row>
    <row r="55" spans="1:26" s="9" customFormat="1" ht="12.75" x14ac:dyDescent="0.2">
      <c r="A55" s="4" t="s">
        <v>69</v>
      </c>
      <c r="B55" s="8">
        <v>1753.7</v>
      </c>
      <c r="C55" s="5">
        <v>144.38214326076556</v>
      </c>
      <c r="D55" s="6">
        <v>8.7617622523623151</v>
      </c>
      <c r="E55" s="5">
        <v>2897.6862939659031</v>
      </c>
      <c r="F55" s="7">
        <v>34.323481704169467</v>
      </c>
      <c r="G55" s="6">
        <v>12.542185234577152</v>
      </c>
      <c r="H55" s="5">
        <v>707.89434098394725</v>
      </c>
      <c r="I55" s="7">
        <v>63.241476022269879</v>
      </c>
      <c r="J55" s="5">
        <v>618.22468649041934</v>
      </c>
      <c r="K55" s="5">
        <v>347.10727964313526</v>
      </c>
      <c r="L55" s="7">
        <v>11.094364666963871</v>
      </c>
      <c r="M55" s="5">
        <v>346.0665713115942</v>
      </c>
      <c r="N55" s="7">
        <v>55.903782853201122</v>
      </c>
      <c r="O55" s="5">
        <v>364.79303118571073</v>
      </c>
      <c r="P55" s="7">
        <v>87.845561279981922</v>
      </c>
      <c r="Q55" s="5">
        <v>311.10860547916542</v>
      </c>
      <c r="R55" s="7">
        <v>64.223174758889854</v>
      </c>
      <c r="S55" s="5">
        <v>610.30815286122481</v>
      </c>
      <c r="T55" s="5">
        <v>110.90759836103511</v>
      </c>
      <c r="U55" s="5">
        <v>13745.97595132073</v>
      </c>
      <c r="V55" s="7">
        <v>12.755251160354977</v>
      </c>
      <c r="W55" s="5">
        <v>245.87369907536322</v>
      </c>
      <c r="X55" s="5">
        <v>1375.7917746737926</v>
      </c>
      <c r="Y55" s="5">
        <v>313.67578444044835</v>
      </c>
      <c r="Z55" s="20">
        <f t="shared" si="1"/>
        <v>4.3860311918180219</v>
      </c>
    </row>
    <row r="56" spans="1:26" s="9" customFormat="1" ht="12.75" x14ac:dyDescent="0.2">
      <c r="A56" s="4" t="s">
        <v>70</v>
      </c>
      <c r="B56" s="8">
        <v>1686.73</v>
      </c>
      <c r="C56" s="5">
        <v>438.27339660220787</v>
      </c>
      <c r="D56" s="6">
        <v>8.8890110450113475</v>
      </c>
      <c r="E56" s="5">
        <v>5699.4069408514988</v>
      </c>
      <c r="F56" s="6">
        <v>8.9832098538021388</v>
      </c>
      <c r="G56" s="6">
        <v>1.1003993121232507</v>
      </c>
      <c r="H56" s="7">
        <v>96.56692934668402</v>
      </c>
      <c r="I56" s="6">
        <v>1.8813390659999856</v>
      </c>
      <c r="J56" s="7">
        <v>20.798107307605509</v>
      </c>
      <c r="K56" s="7">
        <v>29.023333900355436</v>
      </c>
      <c r="L56" s="6">
        <v>3.128991197352299</v>
      </c>
      <c r="M56" s="5">
        <v>121.49288840923697</v>
      </c>
      <c r="N56" s="7">
        <v>40.416418980033555</v>
      </c>
      <c r="O56" s="5">
        <v>460.68196296503839</v>
      </c>
      <c r="P56" s="5">
        <v>176.49480976995395</v>
      </c>
      <c r="Q56" s="5">
        <v>793.11479718205123</v>
      </c>
      <c r="R56" s="5">
        <v>166.4137798821227</v>
      </c>
      <c r="S56" s="5">
        <v>1481.5242035740264</v>
      </c>
      <c r="T56" s="5">
        <v>279.80180166725449</v>
      </c>
      <c r="U56" s="5">
        <v>11818.43533431644</v>
      </c>
      <c r="V56" s="6">
        <v>3.3056649316490896</v>
      </c>
      <c r="W56" s="5">
        <v>370.3700428187301</v>
      </c>
      <c r="X56" s="5">
        <v>1310.7961396374935</v>
      </c>
      <c r="Y56" s="5">
        <v>911.88858127641856</v>
      </c>
      <c r="Z56" s="20">
        <f t="shared" si="1"/>
        <v>1.4374520819228847</v>
      </c>
    </row>
    <row r="57" spans="1:26" s="9" customFormat="1" ht="12.75" x14ac:dyDescent="0.2">
      <c r="A57" s="4" t="s">
        <v>71</v>
      </c>
      <c r="B57" s="8">
        <v>1728.085</v>
      </c>
      <c r="C57" s="5">
        <v>461.91964255346414</v>
      </c>
      <c r="D57" s="6">
        <v>3.922375007618458</v>
      </c>
      <c r="E57" s="5">
        <v>1456.3811003561348</v>
      </c>
      <c r="F57" s="6">
        <v>4.8048141008731156</v>
      </c>
      <c r="G57" s="6">
        <v>2.8999234408360493E-2</v>
      </c>
      <c r="H57" s="7">
        <v>19.015246651919419</v>
      </c>
      <c r="I57" s="6">
        <v>0.12706164235415318</v>
      </c>
      <c r="J57" s="6">
        <v>2.1991666073297291</v>
      </c>
      <c r="K57" s="6">
        <v>3.6948418494335789</v>
      </c>
      <c r="L57" s="6">
        <v>6.8031566216998213E-2</v>
      </c>
      <c r="M57" s="7">
        <v>22.373224637152386</v>
      </c>
      <c r="N57" s="6">
        <v>8.1487106394519451</v>
      </c>
      <c r="O57" s="5">
        <v>108.35453177955044</v>
      </c>
      <c r="P57" s="7">
        <v>44.914782632975111</v>
      </c>
      <c r="Q57" s="5">
        <v>212.38030993971691</v>
      </c>
      <c r="R57" s="7">
        <v>47.510099976273565</v>
      </c>
      <c r="S57" s="5">
        <v>457.36074023339148</v>
      </c>
      <c r="T57" s="7">
        <v>89.986631757351489</v>
      </c>
      <c r="U57" s="5">
        <v>12211.000454764304</v>
      </c>
      <c r="V57" s="6">
        <v>2.6217693337422867</v>
      </c>
      <c r="W57" s="5">
        <v>143.76722658064443</v>
      </c>
      <c r="X57" s="5">
        <v>218.53441644981322</v>
      </c>
      <c r="Y57" s="5">
        <v>325.72628253231699</v>
      </c>
      <c r="Z57" s="20">
        <f t="shared" si="1"/>
        <v>0.67091428653176399</v>
      </c>
    </row>
    <row r="58" spans="1:26" s="9" customFormat="1" ht="12.75" x14ac:dyDescent="0.2">
      <c r="A58" s="4" t="s">
        <v>72</v>
      </c>
      <c r="B58" s="8">
        <v>1635.18</v>
      </c>
      <c r="C58" s="5">
        <v>490.65426871829925</v>
      </c>
      <c r="D58" s="6">
        <v>5.0915066930499204</v>
      </c>
      <c r="E58" s="5">
        <v>4019.4248651482085</v>
      </c>
      <c r="F58" s="7">
        <v>15.260402331925746</v>
      </c>
      <c r="G58" s="6">
        <v>0.23209557846903994</v>
      </c>
      <c r="H58" s="7">
        <v>95.879760201675339</v>
      </c>
      <c r="I58" s="6">
        <v>0.4034515622547869</v>
      </c>
      <c r="J58" s="6">
        <v>5.9930771616187437</v>
      </c>
      <c r="K58" s="7">
        <v>12.396799618515912</v>
      </c>
      <c r="L58" s="6">
        <v>1.4819787846918289</v>
      </c>
      <c r="M58" s="7">
        <v>76.322814967305959</v>
      </c>
      <c r="N58" s="7">
        <v>28.671829579186639</v>
      </c>
      <c r="O58" s="5">
        <v>354.17369658361491</v>
      </c>
      <c r="P58" s="5">
        <v>135.5336426166713</v>
      </c>
      <c r="Q58" s="5">
        <v>594.99958254979731</v>
      </c>
      <c r="R58" s="5">
        <v>121.5812148065052</v>
      </c>
      <c r="S58" s="5">
        <v>1059.0967188146712</v>
      </c>
      <c r="T58" s="5">
        <v>187.11910718665686</v>
      </c>
      <c r="U58" s="5">
        <v>9511.0147773997232</v>
      </c>
      <c r="V58" s="7">
        <v>11.783419703647862</v>
      </c>
      <c r="W58" s="5">
        <v>506.3123590860572</v>
      </c>
      <c r="X58" s="5">
        <v>1585.1702511903507</v>
      </c>
      <c r="Y58" s="5">
        <v>1285.2871667722009</v>
      </c>
      <c r="Z58" s="20">
        <f t="shared" si="1"/>
        <v>1.2333199087105644</v>
      </c>
    </row>
    <row r="59" spans="1:26" s="9" customFormat="1" ht="12.75" x14ac:dyDescent="0.2">
      <c r="A59" s="4" t="s">
        <v>83</v>
      </c>
      <c r="B59" s="8">
        <v>1847.2249999999999</v>
      </c>
      <c r="C59" s="5">
        <v>638.5957493084336</v>
      </c>
      <c r="D59" s="7">
        <v>13.95570330169962</v>
      </c>
      <c r="E59" s="5">
        <v>5336.0423731175088</v>
      </c>
      <c r="F59" s="7">
        <v>18.177767281754353</v>
      </c>
      <c r="G59" s="6">
        <v>2.6983063210341736</v>
      </c>
      <c r="H59" s="7">
        <v>85.532173833674349</v>
      </c>
      <c r="I59" s="6">
        <v>1.5835273236543672</v>
      </c>
      <c r="J59" s="7">
        <v>17.858882141721342</v>
      </c>
      <c r="K59" s="7">
        <v>27.352850108568035</v>
      </c>
      <c r="L59" s="6">
        <v>1.2394388905950295</v>
      </c>
      <c r="M59" s="5">
        <v>113.74817069715877</v>
      </c>
      <c r="N59" s="7">
        <v>36.825787614154251</v>
      </c>
      <c r="O59" s="5">
        <v>429.04437490173018</v>
      </c>
      <c r="P59" s="5">
        <v>157.87174312050342</v>
      </c>
      <c r="Q59" s="5">
        <v>689.18759228998817</v>
      </c>
      <c r="R59" s="5">
        <v>146.12081811669984</v>
      </c>
      <c r="S59" s="5">
        <v>1283.715461465792</v>
      </c>
      <c r="T59" s="5">
        <v>225.7885618347205</v>
      </c>
      <c r="U59" s="5">
        <v>13059.910959177778</v>
      </c>
      <c r="V59" s="7">
        <v>11.039402677549338</v>
      </c>
      <c r="W59" s="5">
        <v>658.66928785141204</v>
      </c>
      <c r="X59" s="5">
        <v>2239.6626598931211</v>
      </c>
      <c r="Y59" s="5">
        <v>1336.6283233992519</v>
      </c>
      <c r="Z59" s="20">
        <f t="shared" si="1"/>
        <v>1.6756061656671419</v>
      </c>
    </row>
    <row r="60" spans="1:26" s="9" customFormat="1" ht="12.75" x14ac:dyDescent="0.2">
      <c r="A60" s="4" t="s">
        <v>73</v>
      </c>
      <c r="B60" s="8">
        <v>1766.665</v>
      </c>
      <c r="C60" s="5">
        <v>395.90842012149795</v>
      </c>
      <c r="D60" s="6">
        <v>5.3329932366571633</v>
      </c>
      <c r="E60" s="5">
        <v>3022.1237265890472</v>
      </c>
      <c r="F60" s="7">
        <v>12.15365409835622</v>
      </c>
      <c r="G60" s="6">
        <v>9.4984997965713608E-2</v>
      </c>
      <c r="H60" s="7">
        <v>94.714208920246335</v>
      </c>
      <c r="I60" s="6">
        <v>0.49316811982541642</v>
      </c>
      <c r="J60" s="6">
        <v>7.9968684272124442</v>
      </c>
      <c r="K60" s="7">
        <v>11.898819070993088</v>
      </c>
      <c r="L60" s="6">
        <v>0.2447028178166327</v>
      </c>
      <c r="M60" s="7">
        <v>62.892259972366794</v>
      </c>
      <c r="N60" s="7">
        <v>20.770478930229096</v>
      </c>
      <c r="O60" s="5">
        <v>250.76758925080225</v>
      </c>
      <c r="P60" s="7">
        <v>96.060354178813284</v>
      </c>
      <c r="Q60" s="5">
        <v>426.28085362758918</v>
      </c>
      <c r="R60" s="7">
        <v>91.286914548894529</v>
      </c>
      <c r="S60" s="5">
        <v>818.84452687618398</v>
      </c>
      <c r="T60" s="5">
        <v>158.17712199258779</v>
      </c>
      <c r="U60" s="5">
        <v>12048.790824909189</v>
      </c>
      <c r="V60" s="6">
        <v>5.9177910551542743</v>
      </c>
      <c r="W60" s="5">
        <v>279.83988098084558</v>
      </c>
      <c r="X60" s="5">
        <v>664.68102583951099</v>
      </c>
      <c r="Y60" s="5">
        <v>575.59788385281342</v>
      </c>
      <c r="Z60" s="20">
        <f t="shared" si="1"/>
        <v>1.1547662777882572</v>
      </c>
    </row>
    <row r="61" spans="1:26" s="9" customFormat="1" ht="12.75" x14ac:dyDescent="0.2">
      <c r="A61" s="4" t="s">
        <v>74</v>
      </c>
      <c r="B61" s="8">
        <v>1739.19</v>
      </c>
      <c r="C61" s="5">
        <v>228.94576185226896</v>
      </c>
      <c r="D61" s="6">
        <v>2.8560717016030903</v>
      </c>
      <c r="E61" s="5">
        <v>1588.9188060601639</v>
      </c>
      <c r="F61" s="6">
        <v>3.6613481937814258</v>
      </c>
      <c r="G61" s="6">
        <v>5.6234558565902044E-2</v>
      </c>
      <c r="H61" s="7">
        <v>21.925349358485931</v>
      </c>
      <c r="I61" s="6">
        <v>0.17361552068211164</v>
      </c>
      <c r="J61" s="6">
        <v>2.9318884142589408</v>
      </c>
      <c r="K61" s="6">
        <v>4.5970515916072783</v>
      </c>
      <c r="L61" s="6">
        <v>0.90422094114657903</v>
      </c>
      <c r="M61" s="7">
        <v>24.341666780070497</v>
      </c>
      <c r="N61" s="6">
        <v>9.1162602454731392</v>
      </c>
      <c r="O61" s="5">
        <v>116.96079375605568</v>
      </c>
      <c r="P61" s="7">
        <v>48.119577448489608</v>
      </c>
      <c r="Q61" s="5">
        <v>234.32615310753454</v>
      </c>
      <c r="R61" s="7">
        <v>53.858083554879251</v>
      </c>
      <c r="S61" s="5">
        <v>515.47285062688616</v>
      </c>
      <c r="T61" s="5">
        <v>103.07095617008093</v>
      </c>
      <c r="U61" s="5">
        <v>12770.699743546524</v>
      </c>
      <c r="V61" s="6">
        <v>2.7449629195927279</v>
      </c>
      <c r="W61" s="5">
        <v>178.49325271235443</v>
      </c>
      <c r="X61" s="5">
        <v>238.49871399863329</v>
      </c>
      <c r="Y61" s="5">
        <v>417.48368270925044</v>
      </c>
      <c r="Z61" s="20">
        <f t="shared" si="1"/>
        <v>0.57127673218484021</v>
      </c>
    </row>
    <row r="62" spans="1:26" s="9" customFormat="1" ht="12.75" x14ac:dyDescent="0.2">
      <c r="A62" s="4" t="s">
        <v>75</v>
      </c>
      <c r="B62" s="8">
        <v>1783.335</v>
      </c>
      <c r="C62" s="5">
        <v>329.36998208277527</v>
      </c>
      <c r="D62" s="6">
        <v>6.5263447445249048</v>
      </c>
      <c r="E62" s="5">
        <v>4081.621440562888</v>
      </c>
      <c r="F62" s="6">
        <v>5.4087094095061463</v>
      </c>
      <c r="G62" s="6">
        <v>0.52107289225046194</v>
      </c>
      <c r="H62" s="7">
        <v>85.366809824557251</v>
      </c>
      <c r="I62" s="6">
        <v>1.5264387233331906</v>
      </c>
      <c r="J62" s="7">
        <v>20.958270198738948</v>
      </c>
      <c r="K62" s="7">
        <v>25.552790851142422</v>
      </c>
      <c r="L62" s="6">
        <v>0.51711489570263802</v>
      </c>
      <c r="M62" s="5">
        <v>103.71766227162418</v>
      </c>
      <c r="N62" s="7">
        <v>30.254166143113565</v>
      </c>
      <c r="O62" s="5">
        <v>333.57223088426156</v>
      </c>
      <c r="P62" s="5">
        <v>121.96001973596782</v>
      </c>
      <c r="Q62" s="5">
        <v>527.00318309242391</v>
      </c>
      <c r="R62" s="5">
        <v>112.84188018530315</v>
      </c>
      <c r="S62" s="5">
        <v>1033.4402750560744</v>
      </c>
      <c r="T62" s="5">
        <v>204.19344037292214</v>
      </c>
      <c r="U62" s="5">
        <v>10774.933265472771</v>
      </c>
      <c r="V62" s="6">
        <v>2.6720502979474947</v>
      </c>
      <c r="W62" s="5">
        <v>196.81742818708483</v>
      </c>
      <c r="X62" s="5">
        <v>647.27867722099461</v>
      </c>
      <c r="Y62" s="5">
        <v>345.9012216335687</v>
      </c>
      <c r="Z62" s="20">
        <f t="shared" si="1"/>
        <v>1.871281847933717</v>
      </c>
    </row>
    <row r="63" spans="1:26" s="9" customFormat="1" ht="12.75" x14ac:dyDescent="0.2">
      <c r="A63" s="4" t="s">
        <v>76</v>
      </c>
      <c r="B63" s="8">
        <v>1635.18</v>
      </c>
      <c r="C63" s="5">
        <v>455.34582336840731</v>
      </c>
      <c r="D63" s="6">
        <v>9.2247074878410817</v>
      </c>
      <c r="E63" s="5">
        <v>3951.2455937447344</v>
      </c>
      <c r="F63" s="7">
        <v>14.563846519739025</v>
      </c>
      <c r="G63" s="6">
        <v>0.13150568477173818</v>
      </c>
      <c r="H63" s="7">
        <v>75.436551815848873</v>
      </c>
      <c r="I63" s="6">
        <v>0.67755613474886234</v>
      </c>
      <c r="J63" s="6">
        <v>8.1874287268700776</v>
      </c>
      <c r="K63" s="7">
        <v>14.290570830393271</v>
      </c>
      <c r="L63" s="6">
        <v>1.4982892516692106</v>
      </c>
      <c r="M63" s="7">
        <v>74.915790698251371</v>
      </c>
      <c r="N63" s="7">
        <v>25.851157000100674</v>
      </c>
      <c r="O63" s="5">
        <v>321.52467447644023</v>
      </c>
      <c r="P63" s="5">
        <v>121.34575592857776</v>
      </c>
      <c r="Q63" s="5">
        <v>546.07993606306195</v>
      </c>
      <c r="R63" s="5">
        <v>115.4567822495811</v>
      </c>
      <c r="S63" s="5">
        <v>1017.3752586452293</v>
      </c>
      <c r="T63" s="5">
        <v>185.09472634358028</v>
      </c>
      <c r="U63" s="5">
        <v>14046.291324754715</v>
      </c>
      <c r="V63" s="6">
        <v>9.0378684615061271</v>
      </c>
      <c r="W63" s="5">
        <v>576.0664947029768</v>
      </c>
      <c r="X63" s="5">
        <v>1901.725275611198</v>
      </c>
      <c r="Y63" s="5">
        <v>1341.8556790213765</v>
      </c>
      <c r="Z63" s="20">
        <f t="shared" si="1"/>
        <v>1.417235329657909</v>
      </c>
    </row>
    <row r="64" spans="1:26" s="9" customFormat="1" ht="12.75" x14ac:dyDescent="0.2">
      <c r="A64" s="4" t="s">
        <v>77</v>
      </c>
      <c r="B64" s="8">
        <v>1739.81</v>
      </c>
      <c r="C64" s="5">
        <v>309.35923828891771</v>
      </c>
      <c r="D64" s="6">
        <v>3.9627687820608863</v>
      </c>
      <c r="E64" s="5">
        <v>4537.738715875329</v>
      </c>
      <c r="F64" s="6">
        <v>6.3303745877158155</v>
      </c>
      <c r="G64" s="6">
        <v>0.1168011864980753</v>
      </c>
      <c r="H64" s="7">
        <v>52.651952794006817</v>
      </c>
      <c r="I64" s="6">
        <v>0.9211641037350341</v>
      </c>
      <c r="J64" s="7">
        <v>15.683984085762775</v>
      </c>
      <c r="K64" s="7">
        <v>25.149254345599775</v>
      </c>
      <c r="L64" s="6">
        <v>0.13801270104188013</v>
      </c>
      <c r="M64" s="5">
        <v>108.46198883958093</v>
      </c>
      <c r="N64" s="7">
        <v>34.703302172133377</v>
      </c>
      <c r="O64" s="5">
        <v>394.25359400562905</v>
      </c>
      <c r="P64" s="5">
        <v>141.54809710208039</v>
      </c>
      <c r="Q64" s="5">
        <v>601.18424822235454</v>
      </c>
      <c r="R64" s="5">
        <v>124.1531845205957</v>
      </c>
      <c r="S64" s="5">
        <v>1075.3000458224133</v>
      </c>
      <c r="T64" s="5">
        <v>198.4791681661406</v>
      </c>
      <c r="U64" s="5">
        <v>13107.335679087151</v>
      </c>
      <c r="V64" s="6">
        <v>2.7011632148135249</v>
      </c>
      <c r="W64" s="5">
        <v>263.22444958007509</v>
      </c>
      <c r="X64" s="5">
        <v>715.20077459573201</v>
      </c>
      <c r="Y64" s="5">
        <v>511.16597161855685</v>
      </c>
      <c r="Z64" s="20">
        <f t="shared" si="1"/>
        <v>1.399155683879189</v>
      </c>
    </row>
    <row r="65" spans="1:26" s="9" customFormat="1" ht="12.75" x14ac:dyDescent="0.2">
      <c r="A65" s="4" t="s">
        <v>78</v>
      </c>
      <c r="B65" s="8">
        <v>1677.7750000000001</v>
      </c>
      <c r="C65" s="5">
        <v>346.24713322757231</v>
      </c>
      <c r="D65" s="6">
        <v>6.9403821144469848</v>
      </c>
      <c r="E65" s="5">
        <v>2608.2810423424726</v>
      </c>
      <c r="F65" s="7">
        <v>14.922261580527998</v>
      </c>
      <c r="G65" s="6">
        <v>0.45733175778691498</v>
      </c>
      <c r="H65" s="7">
        <v>63.334596416804317</v>
      </c>
      <c r="I65" s="6">
        <v>0.76324147590904257</v>
      </c>
      <c r="J65" s="6">
        <v>8.526947985645565</v>
      </c>
      <c r="K65" s="6">
        <v>8.5262237787071253</v>
      </c>
      <c r="L65" s="6">
        <v>2.5258542125255867</v>
      </c>
      <c r="M65" s="7">
        <v>40.714963078757158</v>
      </c>
      <c r="N65" s="7">
        <v>13.813542738217498</v>
      </c>
      <c r="O65" s="5">
        <v>179.41380341807886</v>
      </c>
      <c r="P65" s="7">
        <v>74.161472394086331</v>
      </c>
      <c r="Q65" s="5">
        <v>349.23220267848524</v>
      </c>
      <c r="R65" s="7">
        <v>81.536668008773191</v>
      </c>
      <c r="S65" s="5">
        <v>758.64277412588251</v>
      </c>
      <c r="T65" s="5">
        <v>140.47190157002234</v>
      </c>
      <c r="U65" s="5">
        <v>13757.911802913972</v>
      </c>
      <c r="V65" s="7">
        <v>15.429032792428822</v>
      </c>
      <c r="W65" s="5">
        <v>680.4085109632249</v>
      </c>
      <c r="X65" s="5">
        <v>2240.3915621600549</v>
      </c>
      <c r="Y65" s="5">
        <v>1477.159226318244</v>
      </c>
      <c r="Z65" s="20">
        <f t="shared" si="1"/>
        <v>1.5166892791538356</v>
      </c>
    </row>
    <row r="66" spans="1:26" s="9" customFormat="1" ht="12.75" x14ac:dyDescent="0.2">
      <c r="A66" s="4" t="s">
        <v>79</v>
      </c>
      <c r="B66" s="8">
        <v>1716.665</v>
      </c>
      <c r="C66" s="5">
        <v>309.71234082159395</v>
      </c>
      <c r="D66" s="6">
        <v>3.4004153411468252</v>
      </c>
      <c r="E66" s="5">
        <v>6334.919840899729</v>
      </c>
      <c r="F66" s="7">
        <v>12.96922295951863</v>
      </c>
      <c r="G66" s="6">
        <v>0.14487791733938754</v>
      </c>
      <c r="H66" s="7">
        <v>93.972371079785887</v>
      </c>
      <c r="I66" s="6">
        <v>1.1108591361782538</v>
      </c>
      <c r="J66" s="7">
        <v>20.205104299040247</v>
      </c>
      <c r="K66" s="7">
        <v>36.49854186126619</v>
      </c>
      <c r="L66" s="6">
        <v>3.7615198365089477</v>
      </c>
      <c r="M66" s="5">
        <v>185.03643040683352</v>
      </c>
      <c r="N66" s="7">
        <v>58.252594819766998</v>
      </c>
      <c r="O66" s="5">
        <v>645.1089553911969</v>
      </c>
      <c r="P66" s="5">
        <v>215.85758779024175</v>
      </c>
      <c r="Q66" s="5">
        <v>820.36483392371599</v>
      </c>
      <c r="R66" s="5">
        <v>155.85344504589955</v>
      </c>
      <c r="S66" s="5">
        <v>1265.6117680250391</v>
      </c>
      <c r="T66" s="5">
        <v>218.52745276605222</v>
      </c>
      <c r="U66" s="5">
        <v>11252.283401201648</v>
      </c>
      <c r="V66" s="7">
        <v>10.786939110773956</v>
      </c>
      <c r="W66" s="5">
        <v>280.98371334666149</v>
      </c>
      <c r="X66" s="5">
        <v>1051.0510699046633</v>
      </c>
      <c r="Y66" s="5">
        <v>501.57623420221626</v>
      </c>
      <c r="Z66" s="20">
        <f t="shared" si="1"/>
        <v>2.0954961543909993</v>
      </c>
    </row>
    <row r="67" spans="1:26" s="9" customFormat="1" ht="12.75" x14ac:dyDescent="0.2">
      <c r="A67" s="4" t="s">
        <v>80</v>
      </c>
      <c r="B67" s="8">
        <v>1713.27</v>
      </c>
      <c r="C67" s="5">
        <v>374.96213208870819</v>
      </c>
      <c r="D67" s="6">
        <v>3.2653572758250342</v>
      </c>
      <c r="E67" s="5">
        <v>3137.1051998885705</v>
      </c>
      <c r="F67" s="6">
        <v>4.5144352201031772</v>
      </c>
      <c r="G67" s="6">
        <v>5.9069360288861179E-2</v>
      </c>
      <c r="H67" s="7">
        <v>24.979883486132419</v>
      </c>
      <c r="I67" s="6">
        <v>0.22516073582033119</v>
      </c>
      <c r="J67" s="6">
        <v>4.0321004715950277</v>
      </c>
      <c r="K67" s="6">
        <v>8.8297191394193213</v>
      </c>
      <c r="L67" s="6">
        <v>0.91084934058320066</v>
      </c>
      <c r="M67" s="7">
        <v>47.549039647606058</v>
      </c>
      <c r="N67" s="7">
        <v>18.420505720946487</v>
      </c>
      <c r="O67" s="5">
        <v>238.18506185714855</v>
      </c>
      <c r="P67" s="7">
        <v>96.376324011603273</v>
      </c>
      <c r="Q67" s="5">
        <v>456.3655037506964</v>
      </c>
      <c r="R67" s="5">
        <v>101.89591390259186</v>
      </c>
      <c r="S67" s="5">
        <v>928.72089751153135</v>
      </c>
      <c r="T67" s="5">
        <v>177.03770493037061</v>
      </c>
      <c r="U67" s="5">
        <v>14961.028384476604</v>
      </c>
      <c r="V67" s="6">
        <v>3.7140114894271599</v>
      </c>
      <c r="W67" s="5">
        <v>375.68752494795865</v>
      </c>
      <c r="X67" s="5">
        <v>768.4449749753428</v>
      </c>
      <c r="Y67" s="5">
        <v>822.98965961169506</v>
      </c>
      <c r="Z67" s="20">
        <f t="shared" si="1"/>
        <v>0.93372373030532652</v>
      </c>
    </row>
    <row r="68" spans="1:26" s="9" customFormat="1" ht="12.75" x14ac:dyDescent="0.2">
      <c r="A68" s="4" t="s">
        <v>81</v>
      </c>
      <c r="B68" s="8">
        <v>1673.14</v>
      </c>
      <c r="C68" s="5">
        <v>247.73605766530343</v>
      </c>
      <c r="D68" s="6">
        <v>5.5229411703838505</v>
      </c>
      <c r="E68" s="5">
        <v>3316.6265118883985</v>
      </c>
      <c r="F68" s="7">
        <v>30.934968845468028</v>
      </c>
      <c r="G68" s="6">
        <v>0.96636808184149714</v>
      </c>
      <c r="H68" s="5">
        <v>114.42829341397324</v>
      </c>
      <c r="I68" s="6">
        <v>0.94479838488930123</v>
      </c>
      <c r="J68" s="7">
        <v>10.263163012000527</v>
      </c>
      <c r="K68" s="7">
        <v>18.069403585598177</v>
      </c>
      <c r="L68" s="6">
        <v>3.8021035001733288</v>
      </c>
      <c r="M68" s="7">
        <v>89.191260731745089</v>
      </c>
      <c r="N68" s="7">
        <v>29.002649307175812</v>
      </c>
      <c r="O68" s="5">
        <v>303.33230681455848</v>
      </c>
      <c r="P68" s="7">
        <v>97.732491499676811</v>
      </c>
      <c r="Q68" s="5">
        <v>385.61814406970961</v>
      </c>
      <c r="R68" s="7">
        <v>77.136409729705079</v>
      </c>
      <c r="S68" s="5">
        <v>663.4052690367414</v>
      </c>
      <c r="T68" s="5">
        <v>119.86985431749918</v>
      </c>
      <c r="U68" s="5">
        <v>12361.842070969797</v>
      </c>
      <c r="V68" s="7">
        <v>32.671270694389904</v>
      </c>
      <c r="W68" s="5">
        <v>538.82494047992157</v>
      </c>
      <c r="X68" s="5">
        <v>2198.3678112913581</v>
      </c>
      <c r="Y68" s="5">
        <v>1187.0355631824873</v>
      </c>
      <c r="Z68" s="20">
        <f t="shared" si="1"/>
        <v>1.8519814228627243</v>
      </c>
    </row>
    <row r="69" spans="1:26" s="9" customFormat="1" ht="12.75" x14ac:dyDescent="0.2">
      <c r="A69" s="4" t="s">
        <v>82</v>
      </c>
      <c r="B69" s="8">
        <v>1777.47</v>
      </c>
      <c r="C69" s="5">
        <v>134.11565122755445</v>
      </c>
      <c r="D69" s="6">
        <v>4.8980912543818294</v>
      </c>
      <c r="E69" s="5">
        <v>2876.9900791886253</v>
      </c>
      <c r="F69" s="6">
        <v>2.8963950120874706</v>
      </c>
      <c r="G69" s="6">
        <v>0.39614139148508393</v>
      </c>
      <c r="H69" s="7">
        <v>43.363692125459764</v>
      </c>
      <c r="I69" s="6">
        <v>1.9346255249613473</v>
      </c>
      <c r="J69" s="7">
        <v>29.291346620734245</v>
      </c>
      <c r="K69" s="7">
        <v>47.673528843382925</v>
      </c>
      <c r="L69" s="6">
        <v>6.5539732620603548</v>
      </c>
      <c r="M69" s="5">
        <v>162.04650400061897</v>
      </c>
      <c r="N69" s="7">
        <v>41.523929706872764</v>
      </c>
      <c r="O69" s="5">
        <v>369.96125215615115</v>
      </c>
      <c r="P69" s="5">
        <v>103.36974270409702</v>
      </c>
      <c r="Q69" s="5">
        <v>371.02813876619848</v>
      </c>
      <c r="R69" s="7">
        <v>69.097670155971727</v>
      </c>
      <c r="S69" s="5">
        <v>589.22238839198212</v>
      </c>
      <c r="T69" s="5">
        <v>103.64407065960775</v>
      </c>
      <c r="U69" s="5">
        <v>12991.645405807889</v>
      </c>
      <c r="V69" s="6">
        <v>3.0953856641999158</v>
      </c>
      <c r="W69" s="5">
        <v>218.90957700602124</v>
      </c>
      <c r="X69" s="5">
        <v>758.10523905865227</v>
      </c>
      <c r="Y69" s="5">
        <v>399.96635158785773</v>
      </c>
      <c r="Z69" s="20">
        <f t="shared" si="1"/>
        <v>1.8954225425438689</v>
      </c>
    </row>
    <row r="70" spans="1:26" x14ac:dyDescent="0.2">
      <c r="Z70" s="20"/>
    </row>
    <row r="71" spans="1:26" x14ac:dyDescent="0.2">
      <c r="A71" s="4" t="s">
        <v>87</v>
      </c>
      <c r="C71" s="5"/>
      <c r="D71" s="6"/>
      <c r="E71" s="5"/>
      <c r="F71" s="7"/>
      <c r="G71" s="6"/>
      <c r="H71" s="7"/>
      <c r="I71" s="6"/>
      <c r="J71" s="6"/>
      <c r="K71" s="6"/>
      <c r="L71" s="6"/>
      <c r="M71" s="7"/>
      <c r="N71" s="7"/>
      <c r="O71" s="5"/>
      <c r="P71" s="7"/>
      <c r="Q71" s="5"/>
      <c r="R71" s="5"/>
      <c r="S71" s="5"/>
      <c r="T71" s="5"/>
      <c r="U71" s="5"/>
      <c r="V71" s="7"/>
      <c r="W71" s="5"/>
      <c r="X71" s="5"/>
      <c r="Y71" s="5"/>
      <c r="Z71" s="20"/>
    </row>
    <row r="72" spans="1:26" s="9" customFormat="1" ht="12.75" x14ac:dyDescent="0.2">
      <c r="A72" s="4" t="s">
        <v>88</v>
      </c>
      <c r="B72" s="8">
        <v>1779.94</v>
      </c>
      <c r="C72" s="5">
        <v>896.21523318795983</v>
      </c>
      <c r="D72" s="6">
        <v>6.6998616557383484</v>
      </c>
      <c r="E72" s="5">
        <v>8204.7828428534576</v>
      </c>
      <c r="F72" s="7">
        <v>11.857885459155236</v>
      </c>
      <c r="G72" s="6">
        <v>0.18150396042906089</v>
      </c>
      <c r="H72" s="7">
        <v>78.375631215293382</v>
      </c>
      <c r="I72" s="6">
        <v>1.1635762659037312</v>
      </c>
      <c r="J72" s="7">
        <v>20.455186349676332</v>
      </c>
      <c r="K72" s="7">
        <v>41.641771302382594</v>
      </c>
      <c r="L72" s="6">
        <v>0.83461479710698139</v>
      </c>
      <c r="M72" s="5">
        <v>200.77389728228667</v>
      </c>
      <c r="N72" s="7">
        <v>65.111609452017319</v>
      </c>
      <c r="O72" s="5">
        <v>746.1916548059562</v>
      </c>
      <c r="P72" s="5">
        <v>263.80177233709611</v>
      </c>
      <c r="Q72" s="5">
        <v>1115.433069524252</v>
      </c>
      <c r="R72" s="5">
        <v>220.46427027632018</v>
      </c>
      <c r="S72" s="5">
        <v>1873.2680294927275</v>
      </c>
      <c r="T72" s="5">
        <v>315.43531188785687</v>
      </c>
      <c r="U72" s="5">
        <v>11877.527539939278</v>
      </c>
      <c r="V72" s="6">
        <v>4.8773017759631498</v>
      </c>
      <c r="W72" s="5">
        <v>555.72348809842083</v>
      </c>
      <c r="X72" s="5">
        <v>1643.2316729665988</v>
      </c>
      <c r="Y72" s="5">
        <v>1226.6416750855892</v>
      </c>
      <c r="Z72" s="20">
        <f t="shared" si="1"/>
        <v>1.3396183305543912</v>
      </c>
    </row>
    <row r="73" spans="1:26" s="9" customFormat="1" ht="12.75" x14ac:dyDescent="0.2">
      <c r="A73" s="4" t="s">
        <v>89</v>
      </c>
      <c r="B73" s="8">
        <v>1772.2249999999999</v>
      </c>
      <c r="C73" s="5">
        <v>248.97479728774206</v>
      </c>
      <c r="D73" s="6">
        <v>3.4703155761920201</v>
      </c>
      <c r="E73" s="5">
        <v>1403.9871275989717</v>
      </c>
      <c r="F73" s="6">
        <v>3.3834750528385347</v>
      </c>
      <c r="G73" s="6">
        <v>1.6782712117129298E-2</v>
      </c>
      <c r="H73" s="7">
        <v>24.792213229103478</v>
      </c>
      <c r="I73" s="6">
        <v>0.12563536885426452</v>
      </c>
      <c r="J73" s="6">
        <v>2.3025300294301343</v>
      </c>
      <c r="K73" s="6">
        <v>3.349527479655749</v>
      </c>
      <c r="L73" s="6">
        <v>5.6919504254934493E-2</v>
      </c>
      <c r="M73" s="7">
        <v>18.926545139768386</v>
      </c>
      <c r="N73" s="6">
        <v>6.8965344797903416</v>
      </c>
      <c r="O73" s="7">
        <v>93.626028319631487</v>
      </c>
      <c r="P73" s="7">
        <v>39.079398031145367</v>
      </c>
      <c r="Q73" s="5">
        <v>204.88161647118073</v>
      </c>
      <c r="R73" s="7">
        <v>48.477716553750092</v>
      </c>
      <c r="S73" s="5">
        <v>495.01129101482701</v>
      </c>
      <c r="T73" s="5">
        <v>97.403820875482566</v>
      </c>
      <c r="U73" s="5">
        <v>12097.907453644744</v>
      </c>
      <c r="V73" s="6">
        <v>2.5464404502529163</v>
      </c>
      <c r="W73" s="5">
        <v>228.28802207379039</v>
      </c>
      <c r="X73" s="5">
        <v>333.83768419877237</v>
      </c>
      <c r="Y73" s="5">
        <v>523.44255350078674</v>
      </c>
      <c r="Z73" s="20">
        <f t="shared" si="1"/>
        <v>0.63777329902978663</v>
      </c>
    </row>
    <row r="74" spans="1:26" s="9" customFormat="1" ht="12.75" x14ac:dyDescent="0.2">
      <c r="A74" s="4" t="s">
        <v>90</v>
      </c>
      <c r="B74" s="8">
        <v>1739.81</v>
      </c>
      <c r="C74" s="5">
        <v>414.08615801966573</v>
      </c>
      <c r="D74" s="6">
        <v>3.9223897446699261</v>
      </c>
      <c r="E74" s="5">
        <v>4094.8537874862886</v>
      </c>
      <c r="F74" s="6">
        <v>4.2109371645691258</v>
      </c>
      <c r="G74" s="6">
        <v>0.11064022924999607</v>
      </c>
      <c r="H74" s="7">
        <v>37.143909449510332</v>
      </c>
      <c r="I74" s="6">
        <v>0.64505930920784837</v>
      </c>
      <c r="J74" s="7">
        <v>10.062176786355247</v>
      </c>
      <c r="K74" s="7">
        <v>16.922996039902898</v>
      </c>
      <c r="L74" s="6">
        <v>0.87212055368736674</v>
      </c>
      <c r="M74" s="7">
        <v>77.258905266388908</v>
      </c>
      <c r="N74" s="7">
        <v>25.726542215995053</v>
      </c>
      <c r="O74" s="5">
        <v>312.39823531441516</v>
      </c>
      <c r="P74" s="5">
        <v>116.13099673809334</v>
      </c>
      <c r="Q74" s="5">
        <v>535.95619056238809</v>
      </c>
      <c r="R74" s="5">
        <v>113.87427621880747</v>
      </c>
      <c r="S74" s="5">
        <v>1030.6982498152192</v>
      </c>
      <c r="T74" s="5">
        <v>178.27685958207471</v>
      </c>
      <c r="U74" s="5">
        <v>12249.157497524006</v>
      </c>
      <c r="V74" s="6">
        <v>3.9921734158468829</v>
      </c>
      <c r="W74" s="5">
        <v>455.20177074854064</v>
      </c>
      <c r="X74" s="5">
        <v>1332.429599548298</v>
      </c>
      <c r="Y74" s="5">
        <v>1050.1425948530341</v>
      </c>
      <c r="Z74" s="20">
        <f t="shared" si="1"/>
        <v>1.2688082609721869</v>
      </c>
    </row>
    <row r="75" spans="1:26" s="9" customFormat="1" ht="12.75" x14ac:dyDescent="0.2">
      <c r="A75" s="4" t="s">
        <v>91</v>
      </c>
      <c r="B75" s="8">
        <v>1710.1849999999999</v>
      </c>
      <c r="C75" s="5">
        <v>480.03486730106158</v>
      </c>
      <c r="D75" s="6">
        <v>5.6780012982320951</v>
      </c>
      <c r="E75" s="5">
        <v>4607.9097224423595</v>
      </c>
      <c r="F75" s="6">
        <v>0.98650779523391241</v>
      </c>
      <c r="G75" s="6">
        <v>0.13538156450335287</v>
      </c>
      <c r="H75" s="7">
        <v>46.036464517561733</v>
      </c>
      <c r="I75" s="6">
        <v>0.83484955465069888</v>
      </c>
      <c r="J75" s="7">
        <v>12.879673041257071</v>
      </c>
      <c r="K75" s="7">
        <v>21.926700056251143</v>
      </c>
      <c r="L75" s="6">
        <v>1.3312157974053829</v>
      </c>
      <c r="M75" s="7">
        <v>95.121550727262132</v>
      </c>
      <c r="N75" s="7">
        <v>31.269708023396653</v>
      </c>
      <c r="O75" s="5">
        <v>369.40579885254363</v>
      </c>
      <c r="P75" s="5">
        <v>142.55407275007283</v>
      </c>
      <c r="Q75" s="5">
        <v>655.69013626461208</v>
      </c>
      <c r="R75" s="5">
        <v>137.79564974030021</v>
      </c>
      <c r="S75" s="5">
        <v>1243.4061896385476</v>
      </c>
      <c r="T75" s="5">
        <v>214.43303109025499</v>
      </c>
      <c r="U75" s="5">
        <v>9963.6153424483182</v>
      </c>
      <c r="V75" s="6">
        <v>1.3752495229466069</v>
      </c>
      <c r="W75" s="5">
        <v>809.6257918094941</v>
      </c>
      <c r="X75" s="5">
        <v>4219.6432203609074</v>
      </c>
      <c r="Y75" s="5">
        <v>1509.4349819006115</v>
      </c>
      <c r="Z75" s="20">
        <f t="shared" si="1"/>
        <v>2.795511745095324</v>
      </c>
    </row>
    <row r="76" spans="1:26" s="9" customFormat="1" ht="12.75" x14ac:dyDescent="0.2">
      <c r="A76" s="4" t="s">
        <v>92</v>
      </c>
      <c r="B76" s="8">
        <v>1692.28</v>
      </c>
      <c r="C76" s="5">
        <v>730.62862672314691</v>
      </c>
      <c r="D76" s="7">
        <v>10.297702742098053</v>
      </c>
      <c r="E76" s="5">
        <v>4651.8430054455557</v>
      </c>
      <c r="F76" s="7">
        <v>24.793444622526216</v>
      </c>
      <c r="G76" s="6">
        <v>9.9364639753778294E-2</v>
      </c>
      <c r="H76" s="5">
        <v>157.94294488616859</v>
      </c>
      <c r="I76" s="6">
        <v>0.7654326302948804</v>
      </c>
      <c r="J76" s="7">
        <v>13.090778105172786</v>
      </c>
      <c r="K76" s="7">
        <v>19.890993965639616</v>
      </c>
      <c r="L76" s="6">
        <v>0.56521504885787244</v>
      </c>
      <c r="M76" s="7">
        <v>97.356695158690599</v>
      </c>
      <c r="N76" s="7">
        <v>31.868795005714887</v>
      </c>
      <c r="O76" s="5">
        <v>377.47388363580006</v>
      </c>
      <c r="P76" s="5">
        <v>135.20916366657849</v>
      </c>
      <c r="Q76" s="5">
        <v>598.31410013084951</v>
      </c>
      <c r="R76" s="5">
        <v>125.82948368094914</v>
      </c>
      <c r="S76" s="5">
        <v>1139.2988148343431</v>
      </c>
      <c r="T76" s="5">
        <v>202.19050102888113</v>
      </c>
      <c r="U76" s="5">
        <v>9757.1110719768749</v>
      </c>
      <c r="V76" s="7">
        <v>10.736206909895385</v>
      </c>
      <c r="W76" s="5">
        <v>448.22533605848605</v>
      </c>
      <c r="X76" s="5">
        <v>1291.0953242027592</v>
      </c>
      <c r="Y76" s="5">
        <v>1196.3007421030979</v>
      </c>
      <c r="Z76" s="20">
        <f t="shared" si="1"/>
        <v>1.0792397586688882</v>
      </c>
    </row>
    <row r="77" spans="1:26" s="9" customFormat="1" ht="12.75" x14ac:dyDescent="0.2">
      <c r="A77" s="4" t="s">
        <v>93</v>
      </c>
      <c r="B77" s="8">
        <v>1638.885</v>
      </c>
      <c r="C77" s="5">
        <v>243.97417983785664</v>
      </c>
      <c r="D77" s="6">
        <v>2.8981826815006948</v>
      </c>
      <c r="E77" s="5">
        <v>2492.5100142764031</v>
      </c>
      <c r="F77" s="6">
        <v>1.1413569963216801</v>
      </c>
      <c r="G77" s="6">
        <v>0.10386034706703944</v>
      </c>
      <c r="H77" s="7">
        <v>26.022884656220349</v>
      </c>
      <c r="I77" s="6">
        <v>0.37232623582018287</v>
      </c>
      <c r="J77" s="6">
        <v>5.9990681320264985</v>
      </c>
      <c r="K77" s="6">
        <v>9.8545716782835466</v>
      </c>
      <c r="L77" s="6">
        <v>0.60280484002464674</v>
      </c>
      <c r="M77" s="7">
        <v>48.176569222677877</v>
      </c>
      <c r="N77" s="7">
        <v>16.354385534061951</v>
      </c>
      <c r="O77" s="5">
        <v>203.27785891111992</v>
      </c>
      <c r="P77" s="7">
        <v>80.870740009435977</v>
      </c>
      <c r="Q77" s="5">
        <v>391.43437003384594</v>
      </c>
      <c r="R77" s="7">
        <v>86.13746239628712</v>
      </c>
      <c r="S77" s="5">
        <v>820.90220596353254</v>
      </c>
      <c r="T77" s="5">
        <v>151.89487728898484</v>
      </c>
      <c r="U77" s="5">
        <v>9002.0870882834624</v>
      </c>
      <c r="V77" s="6">
        <v>0.86805041216835233</v>
      </c>
      <c r="W77" s="5">
        <v>466.81120146863771</v>
      </c>
      <c r="X77" s="5">
        <v>1559.4030387819926</v>
      </c>
      <c r="Y77" s="5">
        <v>1069.5498564229426</v>
      </c>
      <c r="Z77" s="20">
        <f t="shared" si="1"/>
        <v>1.4579993905074609</v>
      </c>
    </row>
    <row r="78" spans="1:26" s="9" customFormat="1" ht="12.75" x14ac:dyDescent="0.2">
      <c r="A78" s="4" t="s">
        <v>94</v>
      </c>
      <c r="B78" s="8">
        <v>1723.76</v>
      </c>
      <c r="C78" s="5">
        <v>187.75496800039403</v>
      </c>
      <c r="D78" s="6">
        <v>4.4133127300344608</v>
      </c>
      <c r="E78" s="5">
        <v>1976.9450031034899</v>
      </c>
      <c r="F78" s="6">
        <v>4.8572572768036277</v>
      </c>
      <c r="G78" s="6">
        <v>8.6842117662971979E-2</v>
      </c>
      <c r="H78" s="7">
        <v>28.811028236348818</v>
      </c>
      <c r="I78" s="6">
        <v>0.28733836124280754</v>
      </c>
      <c r="J78" s="6">
        <v>3.9213003780900486</v>
      </c>
      <c r="K78" s="6">
        <v>5.8295304134925114</v>
      </c>
      <c r="L78" s="6">
        <v>2.7094786287482981</v>
      </c>
      <c r="M78" s="7">
        <v>32.566965902425764</v>
      </c>
      <c r="N78" s="7">
        <v>11.6809224891069</v>
      </c>
      <c r="O78" s="5">
        <v>148.59444451862694</v>
      </c>
      <c r="P78" s="7">
        <v>57.501618641111726</v>
      </c>
      <c r="Q78" s="5">
        <v>267.1269840054282</v>
      </c>
      <c r="R78" s="7">
        <v>58.528302009519294</v>
      </c>
      <c r="S78" s="5">
        <v>536.59977328783123</v>
      </c>
      <c r="T78" s="5">
        <v>93.991028236421258</v>
      </c>
      <c r="U78" s="5">
        <v>12923.984889852052</v>
      </c>
      <c r="V78" s="6">
        <v>4.5657699175142552</v>
      </c>
      <c r="W78" s="5">
        <v>268.88031439399157</v>
      </c>
      <c r="X78" s="5">
        <v>470.88559301457354</v>
      </c>
      <c r="Y78" s="5">
        <v>603.82959822677117</v>
      </c>
      <c r="Z78" s="20">
        <f t="shared" si="1"/>
        <v>0.77983191681460129</v>
      </c>
    </row>
    <row r="79" spans="1:26" s="9" customFormat="1" ht="12.75" x14ac:dyDescent="0.2">
      <c r="A79" s="4" t="s">
        <v>95</v>
      </c>
      <c r="B79" s="8">
        <v>1783.335</v>
      </c>
      <c r="C79" s="5">
        <v>354.77222608704949</v>
      </c>
      <c r="D79" s="6">
        <v>5.5667111787670978</v>
      </c>
      <c r="E79" s="5">
        <v>4439.8994226481682</v>
      </c>
      <c r="F79" s="6">
        <v>5.2127663084282911</v>
      </c>
      <c r="G79" s="6">
        <v>0.12074174236070438</v>
      </c>
      <c r="H79" s="7">
        <v>61.452660601411026</v>
      </c>
      <c r="I79" s="6">
        <v>1.1469773901276019</v>
      </c>
      <c r="J79" s="7">
        <v>16.436611725450934</v>
      </c>
      <c r="K79" s="7">
        <v>26.385087154789677</v>
      </c>
      <c r="L79" s="6">
        <v>0.66412019887622042</v>
      </c>
      <c r="M79" s="5">
        <v>112.28055995044591</v>
      </c>
      <c r="N79" s="7">
        <v>35.251615254884619</v>
      </c>
      <c r="O79" s="5">
        <v>388.05162091321199</v>
      </c>
      <c r="P79" s="5">
        <v>136.51282748710375</v>
      </c>
      <c r="Q79" s="5">
        <v>583.99167388491401</v>
      </c>
      <c r="R79" s="5">
        <v>115.85022245023242</v>
      </c>
      <c r="S79" s="5">
        <v>1018.0616845743267</v>
      </c>
      <c r="T79" s="5">
        <v>179.28378883648713</v>
      </c>
      <c r="U79" s="5">
        <v>10802.619366980567</v>
      </c>
      <c r="V79" s="6">
        <v>2.3592826254056956</v>
      </c>
      <c r="W79" s="5">
        <v>266.39250209195626</v>
      </c>
      <c r="X79" s="5">
        <v>667.48765232879691</v>
      </c>
      <c r="Y79" s="5">
        <v>524.05888102528866</v>
      </c>
      <c r="Z79" s="20">
        <f t="shared" si="1"/>
        <v>1.2736882753000938</v>
      </c>
    </row>
    <row r="80" spans="1:26" s="9" customFormat="1" ht="12.75" x14ac:dyDescent="0.2">
      <c r="A80" s="4" t="s">
        <v>96</v>
      </c>
      <c r="B80" s="8">
        <v>1716.355</v>
      </c>
      <c r="C80" s="5">
        <v>639.10358864011459</v>
      </c>
      <c r="D80" s="6">
        <v>1.6578429258193534</v>
      </c>
      <c r="E80" s="5">
        <v>7031.7462236046204</v>
      </c>
      <c r="F80" s="6">
        <v>2.3519369750837873</v>
      </c>
      <c r="G80" s="6">
        <v>0.12062860370299947</v>
      </c>
      <c r="H80" s="7">
        <v>71.812790791621637</v>
      </c>
      <c r="I80" s="6">
        <v>0.84764530086649126</v>
      </c>
      <c r="J80" s="7">
        <v>14.25099982354245</v>
      </c>
      <c r="K80" s="7">
        <v>25.416530900745588</v>
      </c>
      <c r="L80" s="6">
        <v>1.9170096242496664</v>
      </c>
      <c r="M80" s="5">
        <v>133.81738366668097</v>
      </c>
      <c r="N80" s="7">
        <v>46.236139353542775</v>
      </c>
      <c r="O80" s="5">
        <v>564.91010446693303</v>
      </c>
      <c r="P80" s="5">
        <v>212.50059579948655</v>
      </c>
      <c r="Q80" s="5">
        <v>967.09408133107934</v>
      </c>
      <c r="R80" s="5">
        <v>196.10315385989597</v>
      </c>
      <c r="S80" s="5">
        <v>1726.9086541703523</v>
      </c>
      <c r="T80" s="5">
        <v>293.54957394781832</v>
      </c>
      <c r="U80" s="5">
        <v>11455.104550827922</v>
      </c>
      <c r="V80" s="6">
        <v>1.7415907889213837</v>
      </c>
      <c r="W80" s="5">
        <v>641.6976387717018</v>
      </c>
      <c r="X80" s="5">
        <v>3073.8907497005266</v>
      </c>
      <c r="Y80" s="5">
        <v>1259.9462967059064</v>
      </c>
      <c r="Z80" s="20">
        <f t="shared" si="1"/>
        <v>2.4396998171565931</v>
      </c>
    </row>
    <row r="81" spans="1:26" s="9" customFormat="1" ht="12.75" x14ac:dyDescent="0.2">
      <c r="A81" s="4" t="s">
        <v>97</v>
      </c>
      <c r="B81" s="8">
        <v>1768.5150000000001</v>
      </c>
      <c r="C81" s="5">
        <v>567.37553276774986</v>
      </c>
      <c r="D81" s="6">
        <v>4.2776759982043995</v>
      </c>
      <c r="E81" s="5">
        <v>7061.7673847281667</v>
      </c>
      <c r="F81" s="7">
        <v>11.46484257941442</v>
      </c>
      <c r="G81" s="6">
        <v>0.11616352904691503</v>
      </c>
      <c r="H81" s="7">
        <v>96.941446993388425</v>
      </c>
      <c r="I81" s="6">
        <v>1.3828413974805793</v>
      </c>
      <c r="J81" s="7">
        <v>21.340688668547415</v>
      </c>
      <c r="K81" s="7">
        <v>37.234688957313629</v>
      </c>
      <c r="L81" s="6">
        <v>0.41111613569478406</v>
      </c>
      <c r="M81" s="5">
        <v>175.72814254212707</v>
      </c>
      <c r="N81" s="7">
        <v>57.060432354482352</v>
      </c>
      <c r="O81" s="5">
        <v>632.93347610067826</v>
      </c>
      <c r="P81" s="5">
        <v>208.38058508314069</v>
      </c>
      <c r="Q81" s="5">
        <v>845.48612759069829</v>
      </c>
      <c r="R81" s="5">
        <v>157.88555821463183</v>
      </c>
      <c r="S81" s="5">
        <v>1314.5089394677614</v>
      </c>
      <c r="T81" s="5">
        <v>211.61112644039144</v>
      </c>
      <c r="U81" s="5">
        <v>11062.819831216088</v>
      </c>
      <c r="V81" s="6">
        <v>4.3214151694197529</v>
      </c>
      <c r="W81" s="5">
        <v>380.16504391141314</v>
      </c>
      <c r="X81" s="5">
        <v>1203.374198390319</v>
      </c>
      <c r="Y81" s="5">
        <v>695.9918445326764</v>
      </c>
      <c r="Z81" s="20">
        <f t="shared" si="1"/>
        <v>1.7290061770742793</v>
      </c>
    </row>
    <row r="82" spans="1:26" s="9" customFormat="1" ht="12.75" x14ac:dyDescent="0.2">
      <c r="A82" s="4" t="s">
        <v>98</v>
      </c>
      <c r="B82" s="8">
        <v>1788.89</v>
      </c>
      <c r="C82" s="5">
        <v>288.23970798601437</v>
      </c>
      <c r="D82" s="6">
        <v>2.6936394356953932</v>
      </c>
      <c r="E82" s="5">
        <v>961.29289742671506</v>
      </c>
      <c r="F82" s="6">
        <v>2.6081984186829579</v>
      </c>
      <c r="G82" s="6">
        <v>2.7605545828642317E-2</v>
      </c>
      <c r="H82" s="7">
        <v>18.048484147597609</v>
      </c>
      <c r="I82" s="6">
        <v>6.4341870422871525E-2</v>
      </c>
      <c r="J82" s="6">
        <v>1.2035603941220803</v>
      </c>
      <c r="K82" s="6">
        <v>2.4739650740713999</v>
      </c>
      <c r="L82" s="6">
        <v>0.19820846554991201</v>
      </c>
      <c r="M82" s="7">
        <v>14.603220010243101</v>
      </c>
      <c r="N82" s="6">
        <v>5.4792098469982173</v>
      </c>
      <c r="O82" s="7">
        <v>69.254890296512272</v>
      </c>
      <c r="P82" s="7">
        <v>28.411644144386127</v>
      </c>
      <c r="Q82" s="5">
        <v>141.65572302541457</v>
      </c>
      <c r="R82" s="7">
        <v>32.201592091369619</v>
      </c>
      <c r="S82" s="5">
        <v>309.6433562801322</v>
      </c>
      <c r="T82" s="5">
        <v>58.614275642246845</v>
      </c>
      <c r="U82" s="5">
        <v>11040.210293434333</v>
      </c>
      <c r="V82" s="6">
        <v>2.1524661391357998</v>
      </c>
      <c r="W82" s="5">
        <v>131.28843777611735</v>
      </c>
      <c r="X82" s="5">
        <v>189.83477066917274</v>
      </c>
      <c r="Y82" s="5">
        <v>300.96243588925347</v>
      </c>
      <c r="Z82" s="20">
        <f t="shared" si="1"/>
        <v>0.63075901850763572</v>
      </c>
    </row>
    <row r="83" spans="1:26" s="9" customFormat="1" ht="12.75" x14ac:dyDescent="0.2">
      <c r="A83" s="4" t="s">
        <v>99</v>
      </c>
      <c r="B83" s="8">
        <v>1812.65</v>
      </c>
      <c r="C83" s="5">
        <v>357.6032303656051</v>
      </c>
      <c r="D83" s="6">
        <v>3.4428548408272697</v>
      </c>
      <c r="E83" s="5">
        <v>4652.4025877589338</v>
      </c>
      <c r="F83" s="6">
        <v>5.7920549579020824</v>
      </c>
      <c r="G83" s="6">
        <v>0.11538198968109675</v>
      </c>
      <c r="H83" s="7">
        <v>66.019715599854834</v>
      </c>
      <c r="I83" s="6">
        <v>1.0365507001109886</v>
      </c>
      <c r="J83" s="7">
        <v>13.461659447544715</v>
      </c>
      <c r="K83" s="7">
        <v>21.497521900607495</v>
      </c>
      <c r="L83" s="6">
        <v>0.52879137076568639</v>
      </c>
      <c r="M83" s="7">
        <v>97.018816904898472</v>
      </c>
      <c r="N83" s="7">
        <v>32.913149861257025</v>
      </c>
      <c r="O83" s="5">
        <v>374.17654991173168</v>
      </c>
      <c r="P83" s="5">
        <v>135.33231634558425</v>
      </c>
      <c r="Q83" s="5">
        <v>588.90529901331877</v>
      </c>
      <c r="R83" s="5">
        <v>119.87933425877451</v>
      </c>
      <c r="S83" s="5">
        <v>1058.2363330754085</v>
      </c>
      <c r="T83" s="5">
        <v>184.21451312164038</v>
      </c>
      <c r="U83" s="5">
        <v>10550.443295779714</v>
      </c>
      <c r="V83" s="6">
        <v>3.2781716534110066</v>
      </c>
      <c r="W83" s="5">
        <v>369.85679939493758</v>
      </c>
      <c r="X83" s="5">
        <v>954.65430974182516</v>
      </c>
      <c r="Y83" s="5">
        <v>743.75194797869403</v>
      </c>
      <c r="Z83" s="20">
        <f t="shared" si="1"/>
        <v>1.2835654579948377</v>
      </c>
    </row>
    <row r="84" spans="1:26" s="9" customFormat="1" ht="12.75" x14ac:dyDescent="0.2">
      <c r="A84" s="4" t="s">
        <v>100</v>
      </c>
      <c r="B84" s="8">
        <v>1783.335</v>
      </c>
      <c r="C84" s="5">
        <v>272.03228407291999</v>
      </c>
      <c r="D84" s="6">
        <v>3.0984184388217031</v>
      </c>
      <c r="E84" s="5">
        <v>2605.4752832195841</v>
      </c>
      <c r="F84" s="6">
        <v>2.4393695917981719</v>
      </c>
      <c r="G84" s="6">
        <v>3.7838597317404493E-2</v>
      </c>
      <c r="H84" s="7">
        <v>29.581922494418439</v>
      </c>
      <c r="I84" s="6">
        <v>0.3917128676102351</v>
      </c>
      <c r="J84" s="6">
        <v>6.7245419524367476</v>
      </c>
      <c r="K84" s="7">
        <v>10.324420506773183</v>
      </c>
      <c r="L84" s="6">
        <v>0.26667906296692084</v>
      </c>
      <c r="M84" s="7">
        <v>45.493886298688082</v>
      </c>
      <c r="N84" s="7">
        <v>16.323318837748118</v>
      </c>
      <c r="O84" s="5">
        <v>197.92103208885871</v>
      </c>
      <c r="P84" s="7">
        <v>76.067539801097638</v>
      </c>
      <c r="Q84" s="5">
        <v>357.97231155833043</v>
      </c>
      <c r="R84" s="7">
        <v>77.630507360489361</v>
      </c>
      <c r="S84" s="5">
        <v>724.08430361619082</v>
      </c>
      <c r="T84" s="5">
        <v>132.70519503989695</v>
      </c>
      <c r="U84" s="5">
        <v>10420.20532506824</v>
      </c>
      <c r="V84" s="6">
        <v>1.321462519046354</v>
      </c>
      <c r="W84" s="5">
        <v>186.10944829313593</v>
      </c>
      <c r="X84" s="5">
        <v>411.65545161848303</v>
      </c>
      <c r="Y84" s="5">
        <v>393.66737237909661</v>
      </c>
      <c r="Z84" s="20">
        <f t="shared" si="1"/>
        <v>1.0456935994737815</v>
      </c>
    </row>
    <row r="85" spans="1:26" s="9" customFormat="1" ht="12.75" x14ac:dyDescent="0.2">
      <c r="A85" s="4" t="s">
        <v>101</v>
      </c>
      <c r="B85" s="8">
        <v>1722.22</v>
      </c>
      <c r="C85" s="5">
        <v>814.73099915505475</v>
      </c>
      <c r="D85" s="6">
        <v>5.7645363653646582</v>
      </c>
      <c r="E85" s="5">
        <v>5502.0791824581975</v>
      </c>
      <c r="F85" s="7">
        <v>35.197434253773167</v>
      </c>
      <c r="G85" s="6">
        <v>0.23317166178586338</v>
      </c>
      <c r="H85" s="5">
        <v>110.06645378736013</v>
      </c>
      <c r="I85" s="6">
        <v>0.6288884017330062</v>
      </c>
      <c r="J85" s="6">
        <v>8.8778539159365426</v>
      </c>
      <c r="K85" s="7">
        <v>15.642786874406099</v>
      </c>
      <c r="L85" s="6">
        <v>3.6978429685438741</v>
      </c>
      <c r="M85" s="7">
        <v>87.910595488784338</v>
      </c>
      <c r="N85" s="7">
        <v>32.122013902923946</v>
      </c>
      <c r="O85" s="5">
        <v>408.16181041080046</v>
      </c>
      <c r="P85" s="5">
        <v>161.07842732225481</v>
      </c>
      <c r="Q85" s="5">
        <v>738.35071938593001</v>
      </c>
      <c r="R85" s="5">
        <v>152.10835768870771</v>
      </c>
      <c r="S85" s="5">
        <v>1290.5916088577633</v>
      </c>
      <c r="T85" s="5">
        <v>208.58296479462641</v>
      </c>
      <c r="U85" s="5">
        <v>10178.833306207265</v>
      </c>
      <c r="V85" s="7">
        <v>21.414702244429861</v>
      </c>
      <c r="W85" s="5">
        <v>653.93790343824298</v>
      </c>
      <c r="X85" s="5">
        <v>1743.3274842260935</v>
      </c>
      <c r="Y85" s="5">
        <v>1663.1653663657523</v>
      </c>
      <c r="Z85" s="20">
        <f t="shared" si="1"/>
        <v>1.0481985252227242</v>
      </c>
    </row>
    <row r="86" spans="1:26" s="9" customFormat="1" ht="12.75" x14ac:dyDescent="0.2">
      <c r="A86" s="4" t="s">
        <v>102</v>
      </c>
      <c r="B86" s="8">
        <v>1747.83</v>
      </c>
      <c r="C86" s="5">
        <v>505.61490655670013</v>
      </c>
      <c r="D86" s="6">
        <v>3.0927984292059878</v>
      </c>
      <c r="E86" s="5">
        <v>4444.006882302544</v>
      </c>
      <c r="F86" s="6">
        <v>1.9510293502914635</v>
      </c>
      <c r="G86" s="6">
        <v>0.11796753820013177</v>
      </c>
      <c r="H86" s="7">
        <v>51.57026676898996</v>
      </c>
      <c r="I86" s="6">
        <v>0.67264007185136965</v>
      </c>
      <c r="J86" s="7">
        <v>10.056417120337352</v>
      </c>
      <c r="K86" s="7">
        <v>15.600500242470025</v>
      </c>
      <c r="L86" s="6">
        <v>1.3793751359076991</v>
      </c>
      <c r="M86" s="7">
        <v>81.174562766443586</v>
      </c>
      <c r="N86" s="7">
        <v>28.23358376565448</v>
      </c>
      <c r="O86" s="5">
        <v>348.11642023318984</v>
      </c>
      <c r="P86" s="5">
        <v>137.14023266258724</v>
      </c>
      <c r="Q86" s="5">
        <v>634.66796061809248</v>
      </c>
      <c r="R86" s="5">
        <v>130.22683831860991</v>
      </c>
      <c r="S86" s="5">
        <v>1142.8106585964042</v>
      </c>
      <c r="T86" s="5">
        <v>195.39621434363167</v>
      </c>
      <c r="U86" s="5">
        <v>12338.120901548838</v>
      </c>
      <c r="V86" s="6">
        <v>2.2187974693232437</v>
      </c>
      <c r="W86" s="5">
        <v>463.0271082287544</v>
      </c>
      <c r="X86" s="5">
        <v>1930.9693729639616</v>
      </c>
      <c r="Y86" s="5">
        <v>988.2666405926791</v>
      </c>
      <c r="Z86" s="20">
        <f t="shared" si="1"/>
        <v>1.9538951267300988</v>
      </c>
    </row>
    <row r="87" spans="1:26" s="9" customFormat="1" ht="12.75" x14ac:dyDescent="0.2">
      <c r="A87" s="4" t="s">
        <v>114</v>
      </c>
      <c r="B87" s="8">
        <v>1933.335</v>
      </c>
      <c r="C87" s="5">
        <v>401.68343815543324</v>
      </c>
      <c r="D87" s="6">
        <v>2.6643120003082923</v>
      </c>
      <c r="E87" s="5">
        <v>3576.6691952653996</v>
      </c>
      <c r="F87" s="6">
        <v>3.7016743563508854</v>
      </c>
      <c r="G87" s="6">
        <v>0.23185003698676859</v>
      </c>
      <c r="H87" s="5">
        <v>37.868947835304915</v>
      </c>
      <c r="I87" s="6">
        <v>0.69786646852675693</v>
      </c>
      <c r="J87" s="7">
        <v>9.6760438733656038</v>
      </c>
      <c r="K87" s="7">
        <v>14.762763155468205</v>
      </c>
      <c r="L87" s="6">
        <v>0.32726221052149407</v>
      </c>
      <c r="M87" s="5">
        <v>72.069954768743159</v>
      </c>
      <c r="N87" s="7">
        <v>23.904107861213813</v>
      </c>
      <c r="O87" s="5">
        <v>286.12840682359524</v>
      </c>
      <c r="P87" s="5">
        <v>106.23653670536251</v>
      </c>
      <c r="Q87" s="5">
        <v>491.39324630712423</v>
      </c>
      <c r="R87" s="5">
        <v>103.1897667843625</v>
      </c>
      <c r="S87" s="5">
        <v>924.27633577925553</v>
      </c>
      <c r="T87" s="5">
        <v>163.81786649681229</v>
      </c>
      <c r="U87" s="5">
        <v>11326.207282383664</v>
      </c>
      <c r="V87" s="6">
        <v>2.7478376399892852</v>
      </c>
      <c r="W87" s="5">
        <v>384.68174807331712</v>
      </c>
      <c r="X87" s="5">
        <v>817.95003052032166</v>
      </c>
      <c r="Y87" s="5">
        <v>743.89326899800369</v>
      </c>
      <c r="Z87" s="20">
        <f t="shared" si="1"/>
        <v>1.09955293939152</v>
      </c>
    </row>
    <row r="88" spans="1:26" s="9" customFormat="1" ht="12.75" x14ac:dyDescent="0.2">
      <c r="A88" s="4" t="s">
        <v>103</v>
      </c>
      <c r="B88" s="8">
        <v>1786.73</v>
      </c>
      <c r="C88" s="5">
        <v>529.88480318867641</v>
      </c>
      <c r="D88" s="6">
        <v>5.0836887200804259</v>
      </c>
      <c r="E88" s="5">
        <v>7100.4363515706773</v>
      </c>
      <c r="F88" s="6">
        <v>5.8560235211203855</v>
      </c>
      <c r="G88" s="6">
        <v>0.24869626908882128</v>
      </c>
      <c r="H88" s="7">
        <v>84.56337223550598</v>
      </c>
      <c r="I88" s="6">
        <v>1.5375831654018672</v>
      </c>
      <c r="J88" s="7">
        <v>24.841563342798974</v>
      </c>
      <c r="K88" s="7">
        <v>41.542638191321494</v>
      </c>
      <c r="L88" s="6">
        <v>1.5271674753686013</v>
      </c>
      <c r="M88" s="5">
        <v>177.40217994320062</v>
      </c>
      <c r="N88" s="7">
        <v>53.020241012912201</v>
      </c>
      <c r="O88" s="5">
        <v>598.62973247472053</v>
      </c>
      <c r="P88" s="5">
        <v>211.07063398575812</v>
      </c>
      <c r="Q88" s="5">
        <v>913.27225069825602</v>
      </c>
      <c r="R88" s="5">
        <v>182.823766819611</v>
      </c>
      <c r="S88" s="5">
        <v>1617.4023158738248</v>
      </c>
      <c r="T88" s="5">
        <v>288.08377952437837</v>
      </c>
      <c r="U88" s="5">
        <v>12933.614112960289</v>
      </c>
      <c r="V88" s="6">
        <v>2.3471222023605036</v>
      </c>
      <c r="W88" s="5">
        <v>463.9623647665278</v>
      </c>
      <c r="X88" s="5">
        <v>1180.471403963274</v>
      </c>
      <c r="Y88" s="5">
        <v>911.34985906374914</v>
      </c>
      <c r="Z88" s="20">
        <f t="shared" si="1"/>
        <v>1.2952999248565196</v>
      </c>
    </row>
    <row r="89" spans="1:26" s="9" customFormat="1" ht="12.75" x14ac:dyDescent="0.2">
      <c r="A89" s="4" t="s">
        <v>104</v>
      </c>
      <c r="B89" s="8">
        <v>1768.5150000000001</v>
      </c>
      <c r="C89" s="5">
        <v>414.13384610961134</v>
      </c>
      <c r="D89" s="6">
        <v>2.8677247775571213</v>
      </c>
      <c r="E89" s="5">
        <v>2119.4522526296723</v>
      </c>
      <c r="F89" s="6">
        <v>4.0419117103993338</v>
      </c>
      <c r="G89" s="6">
        <v>0.18166848304353192</v>
      </c>
      <c r="H89" s="7">
        <v>26.359390799209059</v>
      </c>
      <c r="I89" s="6">
        <v>0.33152365211985996</v>
      </c>
      <c r="J89" s="6">
        <v>4.2605750597166621</v>
      </c>
      <c r="K89" s="6">
        <v>6.0528987752293277</v>
      </c>
      <c r="L89" s="6">
        <v>1.9426523964655191</v>
      </c>
      <c r="M89" s="7">
        <v>30.857453226341015</v>
      </c>
      <c r="N89" s="7">
        <v>11.530253343385144</v>
      </c>
      <c r="O89" s="5">
        <v>149.09575745542577</v>
      </c>
      <c r="P89" s="7">
        <v>60.407930998190224</v>
      </c>
      <c r="Q89" s="5">
        <v>294.58445729895584</v>
      </c>
      <c r="R89" s="7">
        <v>66.152796012204988</v>
      </c>
      <c r="S89" s="5">
        <v>623.40858890548418</v>
      </c>
      <c r="T89" s="5">
        <v>115.82622716885885</v>
      </c>
      <c r="U89" s="5">
        <v>11479.245705275436</v>
      </c>
      <c r="V89" s="6">
        <v>4.8116488638537023</v>
      </c>
      <c r="W89" s="5">
        <v>374.51853865090061</v>
      </c>
      <c r="X89" s="5">
        <v>824.72401945321656</v>
      </c>
      <c r="Y89" s="5">
        <v>944.94765586332267</v>
      </c>
      <c r="Z89" s="20">
        <f t="shared" si="1"/>
        <v>0.87277217350175085</v>
      </c>
    </row>
    <row r="90" spans="1:26" s="9" customFormat="1" ht="12.75" x14ac:dyDescent="0.2">
      <c r="A90" s="4" t="s">
        <v>105</v>
      </c>
      <c r="B90" s="8">
        <v>1800</v>
      </c>
      <c r="C90" s="5">
        <v>414.36047352033017</v>
      </c>
      <c r="D90" s="6">
        <v>5.6111953596355715</v>
      </c>
      <c r="E90" s="5">
        <v>1960.5431519725614</v>
      </c>
      <c r="F90" s="6">
        <v>4.2069670884718979</v>
      </c>
      <c r="G90" s="6">
        <v>0.14117025040894315</v>
      </c>
      <c r="H90" s="7">
        <v>56.638566518444605</v>
      </c>
      <c r="I90" s="6">
        <v>0.26591900342532582</v>
      </c>
      <c r="J90" s="6">
        <v>4.3706562246622269</v>
      </c>
      <c r="K90" s="6">
        <v>7.3253295474598508</v>
      </c>
      <c r="L90" s="6">
        <v>0.95539516353885234</v>
      </c>
      <c r="M90" s="7">
        <v>38.419628458450212</v>
      </c>
      <c r="N90" s="7">
        <v>12.658886849268306</v>
      </c>
      <c r="O90" s="5">
        <v>159.33826012472267</v>
      </c>
      <c r="P90" s="7">
        <v>62.104895729300146</v>
      </c>
      <c r="Q90" s="5">
        <v>294.63849571157056</v>
      </c>
      <c r="R90" s="7">
        <v>64.079317257078074</v>
      </c>
      <c r="S90" s="5">
        <v>604.26981217895877</v>
      </c>
      <c r="T90" s="5">
        <v>111.50363606178848</v>
      </c>
      <c r="U90" s="5">
        <v>8852.8671064149657</v>
      </c>
      <c r="V90" s="6">
        <v>5.3437880676065097</v>
      </c>
      <c r="W90" s="5">
        <v>577.5947843347036</v>
      </c>
      <c r="X90" s="5">
        <v>3817.6723288267622</v>
      </c>
      <c r="Y90" s="5">
        <v>891.76684192287075</v>
      </c>
      <c r="Z90" s="20">
        <f t="shared" si="1"/>
        <v>4.2810207212850759</v>
      </c>
    </row>
    <row r="91" spans="1:26" s="9" customFormat="1" ht="12.75" x14ac:dyDescent="0.2">
      <c r="A91" s="4" t="s">
        <v>106</v>
      </c>
      <c r="B91" s="8">
        <v>1775.93</v>
      </c>
      <c r="C91" s="5">
        <v>251.87292788101038</v>
      </c>
      <c r="D91" s="6">
        <v>4.2100151479103518</v>
      </c>
      <c r="E91" s="5">
        <v>2496.5926498659351</v>
      </c>
      <c r="F91" s="6">
        <v>0.68443202938423087</v>
      </c>
      <c r="G91" s="6">
        <v>8.5440430468882209E-2</v>
      </c>
      <c r="H91" s="7">
        <v>25.092114074433297</v>
      </c>
      <c r="I91" s="6">
        <v>0.93581973163070342</v>
      </c>
      <c r="J91" s="7">
        <v>15.308068163900714</v>
      </c>
      <c r="K91" s="7">
        <v>22.704887439953286</v>
      </c>
      <c r="L91" s="6">
        <v>1.785660281765497</v>
      </c>
      <c r="M91" s="7">
        <v>87.741837745621197</v>
      </c>
      <c r="N91" s="7">
        <v>25.479139665577392</v>
      </c>
      <c r="O91" s="5">
        <v>266.30994984965764</v>
      </c>
      <c r="P91" s="7">
        <v>83.686097315320382</v>
      </c>
      <c r="Q91" s="5">
        <v>322.11164469988029</v>
      </c>
      <c r="R91" s="7">
        <v>62.229897246704304</v>
      </c>
      <c r="S91" s="5">
        <v>517.84410922291966</v>
      </c>
      <c r="T91" s="5">
        <v>82.191444301083578</v>
      </c>
      <c r="U91" s="5">
        <v>7292.8809810319217</v>
      </c>
      <c r="V91" s="6">
        <v>0.35908999782081186</v>
      </c>
      <c r="W91" s="5">
        <v>205.67371731467654</v>
      </c>
      <c r="X91" s="5">
        <v>603.12754834750046</v>
      </c>
      <c r="Y91" s="5">
        <v>388.7231453701047</v>
      </c>
      <c r="Z91" s="20">
        <f t="shared" si="1"/>
        <v>1.5515606815057554</v>
      </c>
    </row>
    <row r="92" spans="1:26" s="9" customFormat="1" ht="12.75" x14ac:dyDescent="0.2">
      <c r="A92" s="4" t="s">
        <v>107</v>
      </c>
      <c r="B92" s="8">
        <v>1794.75</v>
      </c>
      <c r="C92" s="5">
        <v>221.49335880419503</v>
      </c>
      <c r="D92" s="6">
        <v>2.9064767480841063</v>
      </c>
      <c r="E92" s="5">
        <v>3598.6740428009375</v>
      </c>
      <c r="F92" s="6">
        <v>0.9865163446932621</v>
      </c>
      <c r="G92" s="6">
        <v>0.35103101923809915</v>
      </c>
      <c r="H92" s="7">
        <v>38.924100567896474</v>
      </c>
      <c r="I92" s="6">
        <v>0.75034944175434204</v>
      </c>
      <c r="J92" s="7">
        <v>12.224174390717801</v>
      </c>
      <c r="K92" s="7">
        <v>19.594092655628721</v>
      </c>
      <c r="L92" s="6">
        <v>1.388265063802895</v>
      </c>
      <c r="M92" s="7">
        <v>88.789677905790612</v>
      </c>
      <c r="N92" s="7">
        <v>27.873240936600947</v>
      </c>
      <c r="O92" s="5">
        <v>323.97004403012426</v>
      </c>
      <c r="P92" s="5">
        <v>115.48712044718312</v>
      </c>
      <c r="Q92" s="5">
        <v>486.58030322560597</v>
      </c>
      <c r="R92" s="7">
        <v>97.007934285964055</v>
      </c>
      <c r="S92" s="5">
        <v>816.8238442700308</v>
      </c>
      <c r="T92" s="5">
        <v>134.00045301133053</v>
      </c>
      <c r="U92" s="5">
        <v>9627.2500330452713</v>
      </c>
      <c r="V92" s="6">
        <v>0.83302352236430988</v>
      </c>
      <c r="W92" s="5">
        <v>312.72109511789142</v>
      </c>
      <c r="X92" s="5">
        <v>1431.0692093354594</v>
      </c>
      <c r="Y92" s="5">
        <v>477.27317060010421</v>
      </c>
      <c r="Z92" s="20">
        <f t="shared" si="1"/>
        <v>2.9984279391529385</v>
      </c>
    </row>
    <row r="93" spans="1:26" s="9" customFormat="1" ht="12.75" x14ac:dyDescent="0.2">
      <c r="A93" s="4" t="s">
        <v>108</v>
      </c>
      <c r="B93" s="8">
        <v>1753.7</v>
      </c>
      <c r="C93" s="5">
        <v>404.55545316050751</v>
      </c>
      <c r="D93" s="6">
        <v>6.3563445171726745</v>
      </c>
      <c r="E93" s="5">
        <v>2278.7079778718403</v>
      </c>
      <c r="F93" s="6">
        <v>4.3777868783197302</v>
      </c>
      <c r="G93" s="6">
        <v>0.45903506506345726</v>
      </c>
      <c r="H93" s="7">
        <v>36.431681755894836</v>
      </c>
      <c r="I93" s="6">
        <v>0.42775372521908639</v>
      </c>
      <c r="J93" s="6">
        <v>5.5301840471790902</v>
      </c>
      <c r="K93" s="6">
        <v>8.1383610304532734</v>
      </c>
      <c r="L93" s="6">
        <v>0.85754635222799858</v>
      </c>
      <c r="M93" s="7">
        <v>37.638635181203746</v>
      </c>
      <c r="N93" s="7">
        <v>13.146983163139144</v>
      </c>
      <c r="O93" s="5">
        <v>163.66399833425655</v>
      </c>
      <c r="P93" s="7">
        <v>66.351591207513906</v>
      </c>
      <c r="Q93" s="5">
        <v>328.17543321129244</v>
      </c>
      <c r="R93" s="7">
        <v>74.213875487966718</v>
      </c>
      <c r="S93" s="5">
        <v>711.62001804118745</v>
      </c>
      <c r="T93" s="5">
        <v>138.73843280425842</v>
      </c>
      <c r="U93" s="5">
        <v>13932.916074087363</v>
      </c>
      <c r="V93" s="6">
        <v>3.4298300529529371</v>
      </c>
      <c r="W93" s="5">
        <v>266.72197395457141</v>
      </c>
      <c r="X93" s="5">
        <v>519.44918691096143</v>
      </c>
      <c r="Y93" s="5">
        <v>611.04107336541756</v>
      </c>
      <c r="Z93" s="20">
        <f t="shared" si="1"/>
        <v>0.85010518859231921</v>
      </c>
    </row>
    <row r="94" spans="1:26" s="9" customFormat="1" ht="12.75" x14ac:dyDescent="0.2">
      <c r="A94" s="4" t="s">
        <v>109</v>
      </c>
      <c r="B94" s="8">
        <v>1731.48</v>
      </c>
      <c r="C94" s="5">
        <v>446.16760227588117</v>
      </c>
      <c r="D94" s="6">
        <v>2.8211618071207827</v>
      </c>
      <c r="E94" s="5">
        <v>5946.1648647595312</v>
      </c>
      <c r="F94" s="6">
        <v>3.8387053950748546</v>
      </c>
      <c r="G94" s="6">
        <v>8.3217255428158041E-2</v>
      </c>
      <c r="H94" s="7">
        <v>60.425518255016243</v>
      </c>
      <c r="I94" s="6">
        <v>0.77388678353973894</v>
      </c>
      <c r="J94" s="7">
        <v>13.717440980468535</v>
      </c>
      <c r="K94" s="7">
        <v>24.271132123978809</v>
      </c>
      <c r="L94" s="6">
        <v>1.2932633020769293</v>
      </c>
      <c r="M94" s="5">
        <v>125.68860068250319</v>
      </c>
      <c r="N94" s="7">
        <v>41.865078812719304</v>
      </c>
      <c r="O94" s="5">
        <v>497.63449514841403</v>
      </c>
      <c r="P94" s="5">
        <v>183.10083365253095</v>
      </c>
      <c r="Q94" s="5">
        <v>776.04450877782244</v>
      </c>
      <c r="R94" s="5">
        <v>157.3950822656258</v>
      </c>
      <c r="S94" s="5">
        <v>1325.0633967591727</v>
      </c>
      <c r="T94" s="5">
        <v>224.82434033721808</v>
      </c>
      <c r="U94" s="5">
        <v>10955.032955935529</v>
      </c>
      <c r="V94" s="6">
        <v>4.8339426210396548</v>
      </c>
      <c r="W94" s="5">
        <v>480.40014612148917</v>
      </c>
      <c r="X94" s="5">
        <v>2152.4557346027605</v>
      </c>
      <c r="Y94" s="5">
        <v>746.95817279791663</v>
      </c>
      <c r="Z94" s="20">
        <f t="shared" si="1"/>
        <v>2.8816281995285022</v>
      </c>
    </row>
    <row r="95" spans="1:26" s="9" customFormat="1" ht="12.75" x14ac:dyDescent="0.2">
      <c r="A95" s="4" t="s">
        <v>110</v>
      </c>
      <c r="B95" s="8">
        <v>1768.825</v>
      </c>
      <c r="C95" s="5">
        <v>318.36561919612728</v>
      </c>
      <c r="D95" s="6">
        <v>2.7691406303736366</v>
      </c>
      <c r="E95" s="5">
        <v>1954.0867133357779</v>
      </c>
      <c r="F95" s="6">
        <v>3.7370156937208807</v>
      </c>
      <c r="G95" s="6">
        <v>2.4004496344799731E-2</v>
      </c>
      <c r="H95" s="7">
        <v>28.221789893100649</v>
      </c>
      <c r="I95" s="6">
        <v>0.21991276921613609</v>
      </c>
      <c r="J95" s="6">
        <v>3.192909489388521</v>
      </c>
      <c r="K95" s="6">
        <v>6.3194619951440574</v>
      </c>
      <c r="L95" s="6">
        <v>0.17525260354645256</v>
      </c>
      <c r="M95" s="7">
        <v>31.034252439563605</v>
      </c>
      <c r="N95" s="7">
        <v>11.704690478659817</v>
      </c>
      <c r="O95" s="5">
        <v>142.94257458200451</v>
      </c>
      <c r="P95" s="7">
        <v>55.900399142104931</v>
      </c>
      <c r="Q95" s="5">
        <v>250.98922293110391</v>
      </c>
      <c r="R95" s="7">
        <v>53.851766692771591</v>
      </c>
      <c r="S95" s="5">
        <v>484.9148205300362</v>
      </c>
      <c r="T95" s="5">
        <v>85.253606175167334</v>
      </c>
      <c r="U95" s="5">
        <v>11588.92064287939</v>
      </c>
      <c r="V95" s="6">
        <v>2.4502643838895954</v>
      </c>
      <c r="W95" s="5">
        <v>161.12892363875949</v>
      </c>
      <c r="X95" s="5">
        <v>266.64200645031764</v>
      </c>
      <c r="Y95" s="5">
        <v>349.01292805813307</v>
      </c>
      <c r="Z95" s="20">
        <f t="shared" si="1"/>
        <v>0.7639889099062388</v>
      </c>
    </row>
    <row r="96" spans="1:26" s="9" customFormat="1" ht="12.75" x14ac:dyDescent="0.2">
      <c r="A96" s="4" t="s">
        <v>111</v>
      </c>
      <c r="B96" s="8">
        <v>1832.41</v>
      </c>
      <c r="C96" s="5">
        <v>413.8781651584431</v>
      </c>
      <c r="D96" s="6">
        <v>5.3437522205184171</v>
      </c>
      <c r="E96" s="5">
        <v>4122.432023827665</v>
      </c>
      <c r="F96" s="6">
        <v>4.1225132347155489</v>
      </c>
      <c r="G96" s="6">
        <v>8.6636831900647124E-2</v>
      </c>
      <c r="H96" s="7">
        <v>35.687090945489167</v>
      </c>
      <c r="I96" s="6">
        <v>0.70377249192795743</v>
      </c>
      <c r="J96" s="7">
        <v>11.139308295869043</v>
      </c>
      <c r="K96" s="7">
        <v>16.797398583471875</v>
      </c>
      <c r="L96" s="6">
        <v>0.40252791177399766</v>
      </c>
      <c r="M96" s="7">
        <v>89.594297756020126</v>
      </c>
      <c r="N96" s="7">
        <v>28.837210708472536</v>
      </c>
      <c r="O96" s="5">
        <v>338.98554345587326</v>
      </c>
      <c r="P96" s="5">
        <v>126.34326101790981</v>
      </c>
      <c r="Q96" s="5">
        <v>555.34542825086032</v>
      </c>
      <c r="R96" s="5">
        <v>116.79309503875241</v>
      </c>
      <c r="S96" s="5">
        <v>1046.0228064970238</v>
      </c>
      <c r="T96" s="5">
        <v>192.08350244542109</v>
      </c>
      <c r="U96" s="5">
        <v>13398.29338956273</v>
      </c>
      <c r="V96" s="6">
        <v>2.2186222637532946</v>
      </c>
      <c r="W96" s="5">
        <v>298.22687109906286</v>
      </c>
      <c r="X96" s="5">
        <v>575.2771449643576</v>
      </c>
      <c r="Y96" s="5">
        <v>621.58234020252951</v>
      </c>
      <c r="Z96" s="20">
        <f t="shared" si="1"/>
        <v>0.92550432622798717</v>
      </c>
    </row>
    <row r="97" spans="1:26" s="9" customFormat="1" ht="12.75" x14ac:dyDescent="0.2">
      <c r="A97" s="4" t="s">
        <v>112</v>
      </c>
      <c r="B97" s="8">
        <v>1775.93</v>
      </c>
      <c r="C97" s="5">
        <v>452.27455679140274</v>
      </c>
      <c r="D97" s="6">
        <v>2.5250528470217874</v>
      </c>
      <c r="E97" s="5">
        <v>4973.4443156092375</v>
      </c>
      <c r="F97" s="6">
        <v>8.7797442516127919</v>
      </c>
      <c r="G97" s="6">
        <v>5.0584117260055884E-2</v>
      </c>
      <c r="H97" s="7">
        <v>51.519354465459536</v>
      </c>
      <c r="I97" s="6">
        <v>0.47256330636717592</v>
      </c>
      <c r="J97" s="6">
        <v>8.0416338121753821</v>
      </c>
      <c r="K97" s="7">
        <v>16.248272301197314</v>
      </c>
      <c r="L97" s="6">
        <v>0.1655226093149445</v>
      </c>
      <c r="M97" s="7">
        <v>89.849617172666299</v>
      </c>
      <c r="N97" s="7">
        <v>34.407277052537296</v>
      </c>
      <c r="O97" s="5">
        <v>400.16619820510567</v>
      </c>
      <c r="P97" s="5">
        <v>132.30588596956127</v>
      </c>
      <c r="Q97" s="5">
        <v>526.11930018502983</v>
      </c>
      <c r="R97" s="5">
        <v>101.77041297360381</v>
      </c>
      <c r="S97" s="5">
        <v>818.56054296829996</v>
      </c>
      <c r="T97" s="5">
        <v>128.24643094798066</v>
      </c>
      <c r="U97" s="5">
        <v>13436.609031343265</v>
      </c>
      <c r="V97" s="6">
        <v>6.6940166049010568</v>
      </c>
      <c r="W97" s="5">
        <v>338.38286164037743</v>
      </c>
      <c r="X97" s="5">
        <v>671.57630168947423</v>
      </c>
      <c r="Y97" s="5">
        <v>755.18786263326967</v>
      </c>
      <c r="Z97" s="20">
        <f t="shared" si="1"/>
        <v>0.889283759603538</v>
      </c>
    </row>
    <row r="98" spans="1:26" s="9" customFormat="1" ht="12.75" x14ac:dyDescent="0.2">
      <c r="A98" s="4" t="s">
        <v>113</v>
      </c>
      <c r="B98" s="8">
        <v>1742.9</v>
      </c>
      <c r="C98" s="5">
        <v>770.6640729446998</v>
      </c>
      <c r="D98" s="6">
        <v>4.9628545140465912</v>
      </c>
      <c r="E98" s="5">
        <v>9987.9184394854055</v>
      </c>
      <c r="F98" s="6">
        <v>12.863092685540286</v>
      </c>
      <c r="G98" s="6">
        <v>0.28339083791895586</v>
      </c>
      <c r="H98" s="5">
        <v>143.37942459006908</v>
      </c>
      <c r="I98" s="6">
        <v>2.1604036380623075</v>
      </c>
      <c r="J98" s="7">
        <v>32.857362377422497</v>
      </c>
      <c r="K98" s="7">
        <v>52.551387954788197</v>
      </c>
      <c r="L98" s="6">
        <v>1.2297126798513944</v>
      </c>
      <c r="M98" s="5">
        <v>233.82454420076118</v>
      </c>
      <c r="N98" s="7">
        <v>74.334464036269154</v>
      </c>
      <c r="O98" s="5">
        <v>831.4918974470753</v>
      </c>
      <c r="P98" s="5">
        <v>296.77417991713054</v>
      </c>
      <c r="Q98" s="5">
        <v>1280.0380730517841</v>
      </c>
      <c r="R98" s="5">
        <v>261.23691575683574</v>
      </c>
      <c r="S98" s="5">
        <v>2276.7730507478414</v>
      </c>
      <c r="T98" s="5">
        <v>414.35290463055537</v>
      </c>
      <c r="U98" s="5">
        <v>12112.762419876341</v>
      </c>
      <c r="V98" s="6">
        <v>3.9918710264388864</v>
      </c>
      <c r="W98" s="5">
        <v>589.09308725554342</v>
      </c>
      <c r="X98" s="5">
        <v>1940.7351895056865</v>
      </c>
      <c r="Y98" s="5">
        <v>1206.0320822147326</v>
      </c>
      <c r="Z98" s="20">
        <f t="shared" si="1"/>
        <v>1.6091903508418783</v>
      </c>
    </row>
    <row r="99" spans="1:26" x14ac:dyDescent="0.2">
      <c r="Z99" s="20"/>
    </row>
    <row r="100" spans="1:26" x14ac:dyDescent="0.2">
      <c r="A100" s="4" t="s">
        <v>145</v>
      </c>
      <c r="Z100" s="20"/>
    </row>
    <row r="101" spans="1:26" s="9" customFormat="1" ht="12.75" x14ac:dyDescent="0.2">
      <c r="A101" s="4" t="s">
        <v>115</v>
      </c>
      <c r="B101" s="8">
        <v>1761.11</v>
      </c>
      <c r="C101" s="5">
        <f>LOOKUP(A101,[1]TraceEle!$C$6:$C$65,[1]TraceEle!$G$6:$G$65)</f>
        <v>440.44837428252117</v>
      </c>
      <c r="D101" s="6">
        <f>LOOKUP($A101,[1]TraceEle!$C$6:$C$65,[1]TraceEle!I$6:I$65)</f>
        <v>8.4427268645037223</v>
      </c>
      <c r="E101" s="5">
        <f>LOOKUP($A101,[1]TraceEle!$C$6:$C$65,[1]TraceEle!J$6:J$65)</f>
        <v>2565.1399706749785</v>
      </c>
      <c r="F101" s="7">
        <f>LOOKUP($A101,[1]TraceEle!$C$6:$C$65,[1]TraceEle!L$6:L$65)</f>
        <v>16.018966245944725</v>
      </c>
      <c r="G101" s="6">
        <f>LOOKUP($A101,[1]TraceEle!$C$6:$C$65,[1]TraceEle!M$6:M$65)</f>
        <v>0.94283112542743919</v>
      </c>
      <c r="H101" s="7">
        <f>LOOKUP($A101,[1]TraceEle!$C$6:$C$65,[1]TraceEle!N$6:N$65)</f>
        <v>60.160168294027912</v>
      </c>
      <c r="I101" s="6">
        <f>LOOKUP($A101,[1]TraceEle!$C$6:$C$65,[1]TraceEle!O$6:O$65)</f>
        <v>0.39090481860437204</v>
      </c>
      <c r="J101" s="6">
        <f>LOOKUP($A101,[1]TraceEle!$C$6:$C$65,[1]TraceEle!P$6:P$65)</f>
        <v>5.721572117011128</v>
      </c>
      <c r="K101" s="7">
        <f>LOOKUP($A101,[1]TraceEle!$C$6:$C$65,[1]TraceEle!Q$6:Q$65)</f>
        <v>10.775597734096344</v>
      </c>
      <c r="L101" s="6">
        <f>LOOKUP($A101,[1]TraceEle!$C$6:$C$65,[1]TraceEle!R$6:R$65)</f>
        <v>0.34247957452213168</v>
      </c>
      <c r="M101" s="7">
        <f>LOOKUP($A101,[1]TraceEle!$C$6:$C$65,[1]TraceEle!S$6:S$65)</f>
        <v>50.194192279765169</v>
      </c>
      <c r="N101" s="7">
        <f>LOOKUP($A101,[1]TraceEle!$C$6:$C$65,[1]TraceEle!T$6:T$65)</f>
        <v>17.01439313203927</v>
      </c>
      <c r="O101" s="5">
        <f>LOOKUP($A101,[1]TraceEle!$C$6:$C$65,[1]TraceEle!U$6:U$65)</f>
        <v>192.13790170400813</v>
      </c>
      <c r="P101" s="13">
        <f>LOOKUP($A101,[1]TraceEle!$C$6:$C$65,[1]TraceEle!V$6:V$65)</f>
        <v>72.578106924808608</v>
      </c>
      <c r="Q101" s="5">
        <f>LOOKUP($A101,[1]TraceEle!$C$6:$C$65,[1]TraceEle!W$6:W$65)</f>
        <v>327.9938932666434</v>
      </c>
      <c r="R101" s="7">
        <f>LOOKUP($A101,[1]TraceEle!$C$6:$C$65,[1]TraceEle!X$6:X$65)</f>
        <v>69.88158117403691</v>
      </c>
      <c r="S101" s="5">
        <f>LOOKUP($A101,[1]TraceEle!$C$6:$C$65,[1]TraceEle!Y$6:Y$65)</f>
        <v>639.51842357072371</v>
      </c>
      <c r="T101" s="5">
        <f>LOOKUP($A101,[1]TraceEle!$C$6:$C$65,[1]TraceEle!Z$6:Z$65)</f>
        <v>114.2717165726306</v>
      </c>
      <c r="U101" s="5">
        <f>LOOKUP($A101,[1]TraceEle!$C$6:$C$65,[1]TraceEle!AA$6:AA$65)</f>
        <v>11133.600064797245</v>
      </c>
      <c r="V101" s="6">
        <f>LOOKUP($A101,[1]TraceEle!$C$6:$C$65,[1]TraceEle!AB$6:AB$65)</f>
        <v>9.2289271178290768</v>
      </c>
      <c r="W101" s="8">
        <v>430.37656228046075</v>
      </c>
      <c r="X101" s="8">
        <v>1246.4884573438246</v>
      </c>
      <c r="Y101" s="8">
        <v>983.2449457093453</v>
      </c>
      <c r="Z101" s="20">
        <f t="shared" si="1"/>
        <v>1.2677293311124693</v>
      </c>
    </row>
    <row r="102" spans="1:26" s="9" customFormat="1" ht="12.75" x14ac:dyDescent="0.2">
      <c r="A102" s="4" t="s">
        <v>116</v>
      </c>
      <c r="B102" s="8">
        <v>1769.44</v>
      </c>
      <c r="C102" s="5">
        <f>LOOKUP(A102,[1]TraceEle!$C$6:$C$65,[1]TraceEle!$G$6:$G$65)</f>
        <v>441.55535539838496</v>
      </c>
      <c r="D102" s="7">
        <f>LOOKUP($A102,[1]TraceEle!$C$6:$C$65,[1]TraceEle!I$6:I$65)</f>
        <v>36.591521133185942</v>
      </c>
      <c r="E102" s="5">
        <f>LOOKUP($A102,[1]TraceEle!$C$6:$C$65,[1]TraceEle!J$6:J$65)</f>
        <v>5459.2108133032216</v>
      </c>
      <c r="F102" s="7">
        <f>LOOKUP($A102,[1]TraceEle!$C$6:$C$65,[1]TraceEle!L$6:L$65)</f>
        <v>20.022001946062531</v>
      </c>
      <c r="G102" s="6">
        <f>LOOKUP($A102,[1]TraceEle!$C$6:$C$65,[1]TraceEle!M$6:M$65)</f>
        <v>0.42222026386723643</v>
      </c>
      <c r="H102" s="7">
        <f>LOOKUP($A102,[1]TraceEle!$C$6:$C$65,[1]TraceEle!N$6:N$65)</f>
        <v>74.322988987429468</v>
      </c>
      <c r="I102" s="6">
        <f>LOOKUP($A102,[1]TraceEle!$C$6:$C$65,[1]TraceEle!O$6:O$65)</f>
        <v>0.82963738989977243</v>
      </c>
      <c r="J102" s="7">
        <f>LOOKUP($A102,[1]TraceEle!$C$6:$C$65,[1]TraceEle!P$6:P$65)</f>
        <v>12.628752587278765</v>
      </c>
      <c r="K102" s="7">
        <f>LOOKUP($A102,[1]TraceEle!$C$6:$C$65,[1]TraceEle!Q$6:Q$65)</f>
        <v>22.137615817936855</v>
      </c>
      <c r="L102" s="6">
        <f>LOOKUP($A102,[1]TraceEle!$C$6:$C$65,[1]TraceEle!R$6:R$65)</f>
        <v>0.23444668122941012</v>
      </c>
      <c r="M102" s="5">
        <f>LOOKUP($A102,[1]TraceEle!$C$6:$C$65,[1]TraceEle!S$6:S$65)</f>
        <v>110.63135967078787</v>
      </c>
      <c r="N102" s="7">
        <f>LOOKUP($A102,[1]TraceEle!$C$6:$C$65,[1]TraceEle!T$6:T$65)</f>
        <v>37.308126700707994</v>
      </c>
      <c r="O102" s="5">
        <f>LOOKUP($A102,[1]TraceEle!$C$6:$C$65,[1]TraceEle!U$6:U$65)</f>
        <v>446.72138869838636</v>
      </c>
      <c r="P102" s="12">
        <f>LOOKUP($A102,[1]TraceEle!$C$6:$C$65,[1]TraceEle!V$6:V$65)</f>
        <v>168.50237200759759</v>
      </c>
      <c r="Q102" s="5">
        <f>LOOKUP($A102,[1]TraceEle!$C$6:$C$65,[1]TraceEle!W$6:W$65)</f>
        <v>728.92690954780346</v>
      </c>
      <c r="R102" s="5">
        <f>LOOKUP($A102,[1]TraceEle!$C$6:$C$65,[1]TraceEle!X$6:X$65)</f>
        <v>152.76183698011522</v>
      </c>
      <c r="S102" s="5">
        <f>LOOKUP($A102,[1]TraceEle!$C$6:$C$65,[1]TraceEle!Y$6:Y$65)</f>
        <v>1347.0929430388892</v>
      </c>
      <c r="T102" s="5">
        <f>LOOKUP($A102,[1]TraceEle!$C$6:$C$65,[1]TraceEle!Z$6:Z$65)</f>
        <v>233.85773697066287</v>
      </c>
      <c r="U102" s="5">
        <f>LOOKUP($A102,[1]TraceEle!$C$6:$C$65,[1]TraceEle!AA$6:AA$65)</f>
        <v>11302.840108647515</v>
      </c>
      <c r="V102" s="6">
        <f>LOOKUP($A102,[1]TraceEle!$C$6:$C$65,[1]TraceEle!AB$6:AB$65)</f>
        <v>6.811803475455056</v>
      </c>
      <c r="W102" s="8">
        <v>442.70399661629119</v>
      </c>
      <c r="X102" s="8">
        <v>1063.6022323481848</v>
      </c>
      <c r="Y102" s="8">
        <v>1020.4721676143741</v>
      </c>
      <c r="Z102" s="20">
        <f t="shared" si="1"/>
        <v>1.0422648124099638</v>
      </c>
    </row>
    <row r="103" spans="1:26" s="9" customFormat="1" ht="12.75" x14ac:dyDescent="0.2">
      <c r="A103" s="4" t="s">
        <v>117</v>
      </c>
      <c r="B103" s="8">
        <v>1795.37</v>
      </c>
      <c r="C103" s="5">
        <f>LOOKUP(A103,[1]TraceEle!$C$6:$C$65,[1]TraceEle!$G$6:$G$65)</f>
        <v>421.57509559331766</v>
      </c>
      <c r="D103" s="6">
        <f>LOOKUP($A103,[1]TraceEle!$C$6:$C$65,[1]TraceEle!I$6:I$65)</f>
        <v>7.5317813813106893</v>
      </c>
      <c r="E103" s="5">
        <f>LOOKUP($A103,[1]TraceEle!$C$6:$C$65,[1]TraceEle!J$6:J$65)</f>
        <v>3782.2748532583437</v>
      </c>
      <c r="F103" s="7">
        <f>LOOKUP($A103,[1]TraceEle!$C$6:$C$65,[1]TraceEle!L$6:L$65)</f>
        <v>17.608865311452433</v>
      </c>
      <c r="G103" s="6">
        <f>LOOKUP($A103,[1]TraceEle!$C$6:$C$65,[1]TraceEle!M$6:M$65)</f>
        <v>0.13171820761800218</v>
      </c>
      <c r="H103" s="7">
        <f>LOOKUP($A103,[1]TraceEle!$C$6:$C$65,[1]TraceEle!N$6:N$65)</f>
        <v>81.585188612281826</v>
      </c>
      <c r="I103" s="6">
        <f>LOOKUP($A103,[1]TraceEle!$C$6:$C$65,[1]TraceEle!O$6:O$65)</f>
        <v>0.72746120284271909</v>
      </c>
      <c r="J103" s="7">
        <f>LOOKUP($A103,[1]TraceEle!$C$6:$C$65,[1]TraceEle!P$6:P$65)</f>
        <v>11.574570732448446</v>
      </c>
      <c r="K103" s="7">
        <f>LOOKUP($A103,[1]TraceEle!$C$6:$C$65,[1]TraceEle!Q$6:Q$65)</f>
        <v>17.289707248345476</v>
      </c>
      <c r="L103" s="6">
        <f>LOOKUP($A103,[1]TraceEle!$C$6:$C$65,[1]TraceEle!R$6:R$65)</f>
        <v>0.39207661576824993</v>
      </c>
      <c r="M103" s="7">
        <f>LOOKUP($A103,[1]TraceEle!$C$6:$C$65,[1]TraceEle!S$6:S$65)</f>
        <v>81.237680088920939</v>
      </c>
      <c r="N103" s="7">
        <f>LOOKUP($A103,[1]TraceEle!$C$6:$C$65,[1]TraceEle!T$6:T$65)</f>
        <v>26.360144757904052</v>
      </c>
      <c r="O103" s="5">
        <f>LOOKUP($A103,[1]TraceEle!$C$6:$C$65,[1]TraceEle!U$6:U$65)</f>
        <v>304.89934526246327</v>
      </c>
      <c r="P103" s="12">
        <f>LOOKUP($A103,[1]TraceEle!$C$6:$C$65,[1]TraceEle!V$6:V$65)</f>
        <v>113.1061449525404</v>
      </c>
      <c r="Q103" s="5">
        <f>LOOKUP($A103,[1]TraceEle!$C$6:$C$65,[1]TraceEle!W$6:W$65)</f>
        <v>508.53608294313932</v>
      </c>
      <c r="R103" s="5">
        <f>LOOKUP($A103,[1]TraceEle!$C$6:$C$65,[1]TraceEle!X$6:X$65)</f>
        <v>108.74677421950021</v>
      </c>
      <c r="S103" s="5">
        <f>LOOKUP($A103,[1]TraceEle!$C$6:$C$65,[1]TraceEle!Y$6:Y$65)</f>
        <v>994.52119726545413</v>
      </c>
      <c r="T103" s="5">
        <f>LOOKUP($A103,[1]TraceEle!$C$6:$C$65,[1]TraceEle!Z$6:Z$65)</f>
        <v>184.9831583447145</v>
      </c>
      <c r="U103" s="5">
        <f>LOOKUP($A103,[1]TraceEle!$C$6:$C$65,[1]TraceEle!AA$6:AA$65)</f>
        <v>11771.385194843106</v>
      </c>
      <c r="V103" s="6">
        <f>LOOKUP($A103,[1]TraceEle!$C$6:$C$65,[1]TraceEle!AB$6:AB$65)</f>
        <v>7.9335427675685573</v>
      </c>
      <c r="W103" s="8">
        <v>333.05616156956552</v>
      </c>
      <c r="X103" s="8">
        <v>813.33802001668607</v>
      </c>
      <c r="Y103" s="8">
        <v>683.89300154069417</v>
      </c>
      <c r="Z103" s="20">
        <f t="shared" si="1"/>
        <v>1.1892767116849776</v>
      </c>
    </row>
    <row r="104" spans="1:26" s="9" customFormat="1" ht="12.75" x14ac:dyDescent="0.2">
      <c r="A104" s="4" t="s">
        <v>118</v>
      </c>
      <c r="B104" s="8">
        <v>1799.69</v>
      </c>
      <c r="C104" s="5">
        <f>LOOKUP(A104,[1]TraceEle!$C$6:$C$65,[1]TraceEle!$G$6:$G$65)</f>
        <v>141.23989415054913</v>
      </c>
      <c r="D104" s="6">
        <f>LOOKUP($A104,[1]TraceEle!$C$6:$C$65,[1]TraceEle!I$6:I$65)</f>
        <v>3.6988562865911838</v>
      </c>
      <c r="E104" s="5">
        <f>LOOKUP($A104,[1]TraceEle!$C$6:$C$65,[1]TraceEle!J$6:J$65)</f>
        <v>860.97652909055228</v>
      </c>
      <c r="F104" s="6">
        <f>LOOKUP($A104,[1]TraceEle!$C$6:$C$65,[1]TraceEle!L$6:L$65)</f>
        <v>3.8587172918202879</v>
      </c>
      <c r="G104" s="6">
        <f>LOOKUP($A104,[1]TraceEle!$C$6:$C$65,[1]TraceEle!M$6:M$65)</f>
        <v>1.3262314689037579E-2</v>
      </c>
      <c r="H104" s="7">
        <f>LOOKUP($A104,[1]TraceEle!$C$6:$C$65,[1]TraceEle!N$6:N$65)</f>
        <v>15.313153464795455</v>
      </c>
      <c r="I104" s="6">
        <f>LOOKUP($A104,[1]TraceEle!$C$6:$C$65,[1]TraceEle!O$6:O$65)</f>
        <v>5.0657147131392674E-2</v>
      </c>
      <c r="J104" s="6">
        <f>LOOKUP($A104,[1]TraceEle!$C$6:$C$65,[1]TraceEle!P$6:P$65)</f>
        <v>1.0644694401019543</v>
      </c>
      <c r="K104" s="6">
        <f>LOOKUP($A104,[1]TraceEle!$C$6:$C$65,[1]TraceEle!Q$6:Q$65)</f>
        <v>2.471218143034231</v>
      </c>
      <c r="L104" s="6">
        <f>LOOKUP($A104,[1]TraceEle!$C$6:$C$65,[1]TraceEle!R$6:R$65)</f>
        <v>4.9120922861152772E-2</v>
      </c>
      <c r="M104" s="7">
        <f>LOOKUP($A104,[1]TraceEle!$C$6:$C$65,[1]TraceEle!S$6:S$65)</f>
        <v>12.383259701524992</v>
      </c>
      <c r="N104" s="6">
        <f>LOOKUP($A104,[1]TraceEle!$C$6:$C$65,[1]TraceEle!T$6:T$65)</f>
        <v>4.8109151222977387</v>
      </c>
      <c r="O104" s="7">
        <f>LOOKUP($A104,[1]TraceEle!$C$6:$C$65,[1]TraceEle!U$6:U$65)</f>
        <v>61.200275347843679</v>
      </c>
      <c r="P104" s="13">
        <f>LOOKUP($A104,[1]TraceEle!$C$6:$C$65,[1]TraceEle!V$6:V$65)</f>
        <v>24.797989599467112</v>
      </c>
      <c r="Q104" s="5">
        <f>LOOKUP($A104,[1]TraceEle!$C$6:$C$65,[1]TraceEle!W$6:W$65)</f>
        <v>119.37098508891671</v>
      </c>
      <c r="R104" s="7">
        <f>LOOKUP($A104,[1]TraceEle!$C$6:$C$65,[1]TraceEle!X$6:X$65)</f>
        <v>27.825433430908497</v>
      </c>
      <c r="S104" s="5">
        <f>LOOKUP($A104,[1]TraceEle!$C$6:$C$65,[1]TraceEle!Y$6:Y$65)</f>
        <v>270.71994963631215</v>
      </c>
      <c r="T104" s="7">
        <f>LOOKUP($A104,[1]TraceEle!$C$6:$C$65,[1]TraceEle!Z$6:Z$65)</f>
        <v>48.975157287134152</v>
      </c>
      <c r="U104" s="5">
        <f>LOOKUP($A104,[1]TraceEle!$C$6:$C$65,[1]TraceEle!AA$6:AA$65)</f>
        <v>9772.3614112814976</v>
      </c>
      <c r="V104" s="6">
        <f>LOOKUP($A104,[1]TraceEle!$C$6:$C$65,[1]TraceEle!AB$6:AB$65)</f>
        <v>2.564590536380055</v>
      </c>
      <c r="W104" s="14">
        <v>80.367436865180281</v>
      </c>
      <c r="X104" s="8">
        <v>113.16102093486408</v>
      </c>
      <c r="Y104" s="8">
        <v>180.6719633984865</v>
      </c>
      <c r="Z104" s="20">
        <f t="shared" si="1"/>
        <v>0.62633415172047691</v>
      </c>
    </row>
    <row r="105" spans="1:26" s="9" customFormat="1" ht="12.75" x14ac:dyDescent="0.2">
      <c r="A105" s="4" t="s">
        <v>119</v>
      </c>
      <c r="B105" s="8">
        <v>1766.665</v>
      </c>
      <c r="C105" s="5">
        <f>LOOKUP(A105,[1]TraceEle!$C$6:$C$65,[1]TraceEle!$G$6:$G$65)</f>
        <v>373.33956937799917</v>
      </c>
      <c r="D105" s="6">
        <f>LOOKUP($A105,[1]TraceEle!$C$6:$C$65,[1]TraceEle!I$6:I$65)</f>
        <v>4.3008651307997825</v>
      </c>
      <c r="E105" s="5">
        <f>LOOKUP($A105,[1]TraceEle!$C$6:$C$65,[1]TraceEle!J$6:J$65)</f>
        <v>2990.3710056016866</v>
      </c>
      <c r="F105" s="7">
        <f>LOOKUP($A105,[1]TraceEle!$C$6:$C$65,[1]TraceEle!L$6:L$65)</f>
        <v>16.821449023097291</v>
      </c>
      <c r="G105" s="6">
        <f>LOOKUP($A105,[1]TraceEle!$C$6:$C$65,[1]TraceEle!M$6:M$65)</f>
        <v>4.8554598261568743E-2</v>
      </c>
      <c r="H105" s="7">
        <f>LOOKUP($A105,[1]TraceEle!$C$6:$C$65,[1]TraceEle!N$6:N$65)</f>
        <v>51.456607574898115</v>
      </c>
      <c r="I105" s="6">
        <f>LOOKUP($A105,[1]TraceEle!$C$6:$C$65,[1]TraceEle!O$6:O$65)</f>
        <v>0.35084303229854746</v>
      </c>
      <c r="J105" s="6">
        <f>LOOKUP($A105,[1]TraceEle!$C$6:$C$65,[1]TraceEle!P$6:P$65)</f>
        <v>5.362206346862302</v>
      </c>
      <c r="K105" s="6">
        <f>LOOKUP($A105,[1]TraceEle!$C$6:$C$65,[1]TraceEle!Q$6:Q$65)</f>
        <v>9.8408099381216942</v>
      </c>
      <c r="L105" s="6">
        <f>LOOKUP($A105,[1]TraceEle!$C$6:$C$65,[1]TraceEle!R$6:R$65)</f>
        <v>9.7256375584934024E-2</v>
      </c>
      <c r="M105" s="7">
        <f>LOOKUP($A105,[1]TraceEle!$C$6:$C$65,[1]TraceEle!S$6:S$65)</f>
        <v>49.398067817814514</v>
      </c>
      <c r="N105" s="7">
        <f>LOOKUP($A105,[1]TraceEle!$C$6:$C$65,[1]TraceEle!T$6:T$65)</f>
        <v>18.536209711689136</v>
      </c>
      <c r="O105" s="5">
        <f>LOOKUP($A105,[1]TraceEle!$C$6:$C$65,[1]TraceEle!U$6:U$65)</f>
        <v>228.71033090371211</v>
      </c>
      <c r="P105" s="13">
        <f>LOOKUP($A105,[1]TraceEle!$C$6:$C$65,[1]TraceEle!V$6:V$65)</f>
        <v>87.612836200791406</v>
      </c>
      <c r="Q105" s="5">
        <f>LOOKUP($A105,[1]TraceEle!$C$6:$C$65,[1]TraceEle!W$6:W$65)</f>
        <v>404.0512150122841</v>
      </c>
      <c r="R105" s="7">
        <f>LOOKUP($A105,[1]TraceEle!$C$6:$C$65,[1]TraceEle!X$6:X$65)</f>
        <v>89.567509434771537</v>
      </c>
      <c r="S105" s="5">
        <f>LOOKUP($A105,[1]TraceEle!$C$6:$C$65,[1]TraceEle!Y$6:Y$65)</f>
        <v>824.80723806849051</v>
      </c>
      <c r="T105" s="5">
        <f>LOOKUP($A105,[1]TraceEle!$C$6:$C$65,[1]TraceEle!Z$6:Z$65)</f>
        <v>147.95952362399686</v>
      </c>
      <c r="U105" s="5">
        <f>LOOKUP($A105,[1]TraceEle!$C$6:$C$65,[1]TraceEle!AA$6:AA$65)</f>
        <v>11865.126577159661</v>
      </c>
      <c r="V105" s="6">
        <f>LOOKUP($A105,[1]TraceEle!$C$6:$C$65,[1]TraceEle!AB$6:AB$65)</f>
        <v>6.955933321139355</v>
      </c>
      <c r="W105" s="8">
        <v>312.72508553298786</v>
      </c>
      <c r="X105" s="8">
        <v>487.75396645750413</v>
      </c>
      <c r="Y105" s="8">
        <v>690.68287426316226</v>
      </c>
      <c r="Z105" s="20">
        <f t="shared" si="1"/>
        <v>0.70619090849451316</v>
      </c>
    </row>
    <row r="106" spans="1:26" s="9" customFormat="1" ht="12.75" x14ac:dyDescent="0.2">
      <c r="A106" s="4" t="s">
        <v>120</v>
      </c>
      <c r="B106" s="8">
        <v>1788.89</v>
      </c>
      <c r="C106" s="5">
        <f>LOOKUP(A106,[1]TraceEle!$C$6:$C$65,[1]TraceEle!$G$6:$G$65)</f>
        <v>204.25538214129577</v>
      </c>
      <c r="D106" s="6">
        <f>LOOKUP($A106,[1]TraceEle!$C$6:$C$65,[1]TraceEle!I$6:I$65)</f>
        <v>6.150109010640457</v>
      </c>
      <c r="E106" s="5">
        <f>LOOKUP($A106,[1]TraceEle!$C$6:$C$65,[1]TraceEle!J$6:J$65)</f>
        <v>2355.1428115174049</v>
      </c>
      <c r="F106" s="6">
        <f>LOOKUP($A106,[1]TraceEle!$C$6:$C$65,[1]TraceEle!L$6:L$65)</f>
        <v>3.5021486092736565</v>
      </c>
      <c r="G106" s="6">
        <f>LOOKUP($A106,[1]TraceEle!$C$6:$C$65,[1]TraceEle!M$6:M$65)</f>
        <v>4.6311456506898906E-2</v>
      </c>
      <c r="H106" s="7">
        <f>LOOKUP($A106,[1]TraceEle!$C$6:$C$65,[1]TraceEle!N$6:N$65)</f>
        <v>32.942224611506774</v>
      </c>
      <c r="I106" s="6">
        <f>LOOKUP($A106,[1]TraceEle!$C$6:$C$65,[1]TraceEle!O$6:O$65)</f>
        <v>0.66156236231281074</v>
      </c>
      <c r="J106" s="7">
        <f>LOOKUP($A106,[1]TraceEle!$C$6:$C$65,[1]TraceEle!P$6:P$65)</f>
        <v>10.999281264710159</v>
      </c>
      <c r="K106" s="7">
        <f>LOOKUP($A106,[1]TraceEle!$C$6:$C$65,[1]TraceEle!Q$6:Q$65)</f>
        <v>14.740805514973665</v>
      </c>
      <c r="L106" s="6">
        <f>LOOKUP($A106,[1]TraceEle!$C$6:$C$65,[1]TraceEle!R$6:R$65)</f>
        <v>0.34881705343472402</v>
      </c>
      <c r="M106" s="7">
        <f>LOOKUP($A106,[1]TraceEle!$C$6:$C$65,[1]TraceEle!S$6:S$65)</f>
        <v>60.19725289700034</v>
      </c>
      <c r="N106" s="7">
        <f>LOOKUP($A106,[1]TraceEle!$C$6:$C$65,[1]TraceEle!T$6:T$65)</f>
        <v>18.045034469166858</v>
      </c>
      <c r="O106" s="5">
        <f>LOOKUP($A106,[1]TraceEle!$C$6:$C$65,[1]TraceEle!U$6:U$65)</f>
        <v>198.11968606420822</v>
      </c>
      <c r="P106" s="13">
        <f>LOOKUP($A106,[1]TraceEle!$C$6:$C$65,[1]TraceEle!V$6:V$65)</f>
        <v>73.373645134177991</v>
      </c>
      <c r="Q106" s="5">
        <f>LOOKUP($A106,[1]TraceEle!$C$6:$C$65,[1]TraceEle!W$6:W$65)</f>
        <v>319.99670840760899</v>
      </c>
      <c r="R106" s="7">
        <f>LOOKUP($A106,[1]TraceEle!$C$6:$C$65,[1]TraceEle!X$6:X$65)</f>
        <v>68.232229823055022</v>
      </c>
      <c r="S106" s="5">
        <f>LOOKUP($A106,[1]TraceEle!$C$6:$C$65,[1]TraceEle!Y$6:Y$65)</f>
        <v>633.03974502166386</v>
      </c>
      <c r="T106" s="5">
        <f>LOOKUP($A106,[1]TraceEle!$C$6:$C$65,[1]TraceEle!Z$6:Z$65)</f>
        <v>121.38697844141929</v>
      </c>
      <c r="U106" s="5">
        <f>LOOKUP($A106,[1]TraceEle!$C$6:$C$65,[1]TraceEle!AA$6:AA$65)</f>
        <v>11119.788182930131</v>
      </c>
      <c r="V106" s="6">
        <f>LOOKUP($A106,[1]TraceEle!$C$6:$C$65,[1]TraceEle!AB$6:AB$65)</f>
        <v>1.7219563398355158</v>
      </c>
      <c r="W106" s="8">
        <v>115.62064065162826</v>
      </c>
      <c r="X106" s="8">
        <v>261.42254811476636</v>
      </c>
      <c r="Y106" s="8">
        <v>225.02509388063947</v>
      </c>
      <c r="Z106" s="20">
        <f t="shared" si="1"/>
        <v>1.1617484237266145</v>
      </c>
    </row>
    <row r="107" spans="1:26" s="9" customFormat="1" ht="12.75" x14ac:dyDescent="0.2">
      <c r="A107" s="4" t="s">
        <v>121</v>
      </c>
      <c r="B107" s="8">
        <v>1749.9949999999999</v>
      </c>
      <c r="C107" s="5">
        <f>LOOKUP(A107,[1]TraceEle!$C$6:$C$65,[1]TraceEle!$G$6:$G$65)</f>
        <v>265.2667374985466</v>
      </c>
      <c r="D107" s="6">
        <f>LOOKUP($A107,[1]TraceEle!$C$6:$C$65,[1]TraceEle!I$6:I$65)</f>
        <v>3.2509551317704686</v>
      </c>
      <c r="E107" s="5">
        <f>LOOKUP($A107,[1]TraceEle!$C$6:$C$65,[1]TraceEle!J$6:J$65)</f>
        <v>967.45350854424362</v>
      </c>
      <c r="F107" s="7">
        <f>LOOKUP($A107,[1]TraceEle!$C$6:$C$65,[1]TraceEle!L$6:L$65)</f>
        <v>10.573932433281197</v>
      </c>
      <c r="G107" s="6">
        <f>LOOKUP($A107,[1]TraceEle!$C$6:$C$65,[1]TraceEle!M$6:M$65)</f>
        <v>1.1887658280535529E-2</v>
      </c>
      <c r="H107" s="7">
        <f>LOOKUP($A107,[1]TraceEle!$C$6:$C$65,[1]TraceEle!N$6:N$65)</f>
        <v>13.038989567648734</v>
      </c>
      <c r="I107" s="6">
        <f>LOOKUP($A107,[1]TraceEle!$C$6:$C$65,[1]TraceEle!O$6:O$65)</f>
        <v>4.2035538705188988E-2</v>
      </c>
      <c r="J107" s="6">
        <f>LOOKUP($A107,[1]TraceEle!$C$6:$C$65,[1]TraceEle!P$6:P$65)</f>
        <v>0.48857933003963561</v>
      </c>
      <c r="K107" s="6">
        <f>LOOKUP($A107,[1]TraceEle!$C$6:$C$65,[1]TraceEle!Q$6:Q$65)</f>
        <v>1.2773257331203971</v>
      </c>
      <c r="L107" s="6">
        <f>LOOKUP($A107,[1]TraceEle!$C$6:$C$65,[1]TraceEle!R$6:R$65)</f>
        <v>8.9035291299901006E-3</v>
      </c>
      <c r="M107" s="7">
        <f>LOOKUP($A107,[1]TraceEle!$C$6:$C$65,[1]TraceEle!S$6:S$65)</f>
        <v>10.094709351296316</v>
      </c>
      <c r="N107" s="7">
        <f>LOOKUP($A107,[1]TraceEle!$C$6:$C$65,[1]TraceEle!T$6:T$65)</f>
        <v>4.4789143889776151</v>
      </c>
      <c r="O107" s="7">
        <f>LOOKUP($A107,[1]TraceEle!$C$6:$C$65,[1]TraceEle!U$6:U$65)</f>
        <v>61.818938902129595</v>
      </c>
      <c r="P107" s="13">
        <f>LOOKUP($A107,[1]TraceEle!$C$6:$C$65,[1]TraceEle!V$6:V$65)</f>
        <v>26.86839683158383</v>
      </c>
      <c r="Q107" s="5">
        <f>LOOKUP($A107,[1]TraceEle!$C$6:$C$65,[1]TraceEle!W$6:W$65)</f>
        <v>133.20236719722115</v>
      </c>
      <c r="R107" s="7">
        <f>LOOKUP($A107,[1]TraceEle!$C$6:$C$65,[1]TraceEle!X$6:X$65)</f>
        <v>30.91022420899694</v>
      </c>
      <c r="S107" s="5">
        <f>LOOKUP($A107,[1]TraceEle!$C$6:$C$65,[1]TraceEle!Y$6:Y$65)</f>
        <v>290.17569388486743</v>
      </c>
      <c r="T107" s="7">
        <f>LOOKUP($A107,[1]TraceEle!$C$6:$C$65,[1]TraceEle!Z$6:Z$65)</f>
        <v>52.027739838059468</v>
      </c>
      <c r="U107" s="5">
        <f>LOOKUP($A107,[1]TraceEle!$C$6:$C$65,[1]TraceEle!AA$6:AA$65)</f>
        <v>15615.936040520544</v>
      </c>
      <c r="V107" s="6">
        <f>LOOKUP($A107,[1]TraceEle!$C$6:$C$65,[1]TraceEle!AB$6:AB$65)</f>
        <v>8.4604777781230496</v>
      </c>
      <c r="W107" s="8">
        <v>128.15470779051691</v>
      </c>
      <c r="X107" s="8">
        <v>109.55292497832065</v>
      </c>
      <c r="Y107" s="8">
        <v>305.16435637773139</v>
      </c>
      <c r="Z107" s="20">
        <f t="shared" si="1"/>
        <v>0.35899646432729648</v>
      </c>
    </row>
    <row r="108" spans="1:26" s="9" customFormat="1" ht="12.75" x14ac:dyDescent="0.2">
      <c r="A108" s="4" t="s">
        <v>122</v>
      </c>
      <c r="B108" s="8">
        <v>1762.0350000000001</v>
      </c>
      <c r="C108" s="5">
        <f>LOOKUP(A108,[1]TraceEle!$C$6:$C$65,[1]TraceEle!$G$6:$G$65)</f>
        <v>277.01899892786855</v>
      </c>
      <c r="D108" s="6">
        <f>LOOKUP($A108,[1]TraceEle!$C$6:$C$65,[1]TraceEle!I$6:I$65)</f>
        <v>2.6816767361492659</v>
      </c>
      <c r="E108" s="5">
        <f>LOOKUP($A108,[1]TraceEle!$C$6:$C$65,[1]TraceEle!J$6:J$65)</f>
        <v>3102.1675868916632</v>
      </c>
      <c r="F108" s="6">
        <f>LOOKUP($A108,[1]TraceEle!$C$6:$C$65,[1]TraceEle!L$6:L$65)</f>
        <v>0.98456918043647979</v>
      </c>
      <c r="G108" s="6">
        <f>LOOKUP($A108,[1]TraceEle!$C$6:$C$65,[1]TraceEle!M$6:M$65)</f>
        <v>5.5809168121205233E-2</v>
      </c>
      <c r="H108" s="7">
        <f>LOOKUP($A108,[1]TraceEle!$C$6:$C$65,[1]TraceEle!N$6:N$65)</f>
        <v>23.60358235535395</v>
      </c>
      <c r="I108" s="6">
        <f>LOOKUP($A108,[1]TraceEle!$C$6:$C$65,[1]TraceEle!O$6:O$65)</f>
        <v>0.40872824096811866</v>
      </c>
      <c r="J108" s="6">
        <f>LOOKUP($A108,[1]TraceEle!$C$6:$C$65,[1]TraceEle!P$6:P$65)</f>
        <v>6.5431915213976044</v>
      </c>
      <c r="K108" s="7">
        <f>LOOKUP($A108,[1]TraceEle!$C$6:$C$65,[1]TraceEle!Q$6:Q$65)</f>
        <v>12.665960436957651</v>
      </c>
      <c r="L108" s="6">
        <f>LOOKUP($A108,[1]TraceEle!$C$6:$C$65,[1]TraceEle!R$6:R$65)</f>
        <v>0.4674210139776751</v>
      </c>
      <c r="M108" s="7">
        <f>LOOKUP($A108,[1]TraceEle!$C$6:$C$65,[1]TraceEle!S$6:S$65)</f>
        <v>60.638873285569055</v>
      </c>
      <c r="N108" s="7">
        <f>LOOKUP($A108,[1]TraceEle!$C$6:$C$65,[1]TraceEle!T$6:T$65)</f>
        <v>20.505924711391181</v>
      </c>
      <c r="O108" s="5">
        <f>LOOKUP($A108,[1]TraceEle!$C$6:$C$65,[1]TraceEle!U$6:U$65)</f>
        <v>248.2096062407536</v>
      </c>
      <c r="P108" s="13">
        <f>LOOKUP($A108,[1]TraceEle!$C$6:$C$65,[1]TraceEle!V$6:V$65)</f>
        <v>94.919153645876605</v>
      </c>
      <c r="Q108" s="5">
        <f>LOOKUP($A108,[1]TraceEle!$C$6:$C$65,[1]TraceEle!W$6:W$65)</f>
        <v>429.08790245505162</v>
      </c>
      <c r="R108" s="7">
        <f>LOOKUP($A108,[1]TraceEle!$C$6:$C$65,[1]TraceEle!X$6:X$65)</f>
        <v>92.084846472276567</v>
      </c>
      <c r="S108" s="5">
        <f>LOOKUP($A108,[1]TraceEle!$C$6:$C$65,[1]TraceEle!Y$6:Y$65)</f>
        <v>825.3064930759549</v>
      </c>
      <c r="T108" s="5">
        <f>LOOKUP($A108,[1]TraceEle!$C$6:$C$65,[1]TraceEle!Z$6:Z$65)</f>
        <v>144.24410560666584</v>
      </c>
      <c r="U108" s="5">
        <f>LOOKUP($A108,[1]TraceEle!$C$6:$C$65,[1]TraceEle!AA$6:AA$65)</f>
        <v>9899.5108337924521</v>
      </c>
      <c r="V108" s="6">
        <f>LOOKUP($A108,[1]TraceEle!$C$6:$C$65,[1]TraceEle!AB$6:AB$65)</f>
        <v>0.99261617221957532</v>
      </c>
      <c r="W108" s="8">
        <v>313.6554270018903</v>
      </c>
      <c r="X108" s="8">
        <v>956.78516262345602</v>
      </c>
      <c r="Y108" s="8">
        <v>602.6352097764269</v>
      </c>
      <c r="Z108" s="20">
        <f t="shared" si="1"/>
        <v>1.5876688701584762</v>
      </c>
    </row>
    <row r="109" spans="1:26" s="9" customFormat="1" ht="12.75" x14ac:dyDescent="0.2">
      <c r="A109" s="4" t="s">
        <v>123</v>
      </c>
      <c r="B109" s="8">
        <v>1783.335</v>
      </c>
      <c r="C109" s="5">
        <f>LOOKUP(A109,[1]TraceEle!$C$6:$C$65,[1]TraceEle!$G$6:$G$65)</f>
        <v>473.58195748499912</v>
      </c>
      <c r="D109" s="6">
        <f>LOOKUP($A109,[1]TraceEle!$C$6:$C$65,[1]TraceEle!I$6:I$65)</f>
        <v>2.2205302912233087</v>
      </c>
      <c r="E109" s="5">
        <f>LOOKUP($A109,[1]TraceEle!$C$6:$C$65,[1]TraceEle!J$6:J$65)</f>
        <v>5564.1714950121996</v>
      </c>
      <c r="F109" s="6">
        <f>LOOKUP($A109,[1]TraceEle!$C$6:$C$65,[1]TraceEle!L$6:L$65)</f>
        <v>8.8587054465400268</v>
      </c>
      <c r="G109" s="6">
        <f>LOOKUP($A109,[1]TraceEle!$C$6:$C$65,[1]TraceEle!M$6:M$65)</f>
        <v>4.9616277095819096E-2</v>
      </c>
      <c r="H109" s="7">
        <f>LOOKUP($A109,[1]TraceEle!$C$6:$C$65,[1]TraceEle!N$6:N$65)</f>
        <v>35.881159751711358</v>
      </c>
      <c r="I109" s="6">
        <f>LOOKUP($A109,[1]TraceEle!$C$6:$C$65,[1]TraceEle!O$6:O$65)</f>
        <v>0.45018101744449168</v>
      </c>
      <c r="J109" s="6">
        <f>LOOKUP($A109,[1]TraceEle!$C$6:$C$65,[1]TraceEle!P$6:P$65)</f>
        <v>7.1316105285959637</v>
      </c>
      <c r="K109" s="7">
        <f>LOOKUP($A109,[1]TraceEle!$C$6:$C$65,[1]TraceEle!Q$6:Q$65)</f>
        <v>15.048263473092392</v>
      </c>
      <c r="L109" s="6">
        <f>LOOKUP($A109,[1]TraceEle!$C$6:$C$65,[1]TraceEle!R$6:R$65)</f>
        <v>0.70298576838205151</v>
      </c>
      <c r="M109" s="5">
        <f>LOOKUP($A109,[1]TraceEle!$C$6:$C$65,[1]TraceEle!S$6:S$65)</f>
        <v>100.15156244916714</v>
      </c>
      <c r="N109" s="7">
        <f>LOOKUP($A109,[1]TraceEle!$C$6:$C$65,[1]TraceEle!T$6:T$65)</f>
        <v>36.056864904871972</v>
      </c>
      <c r="O109" s="5">
        <f>LOOKUP($A109,[1]TraceEle!$C$6:$C$65,[1]TraceEle!U$6:U$65)</f>
        <v>440.86154002668763</v>
      </c>
      <c r="P109" s="12">
        <f>LOOKUP($A109,[1]TraceEle!$C$6:$C$65,[1]TraceEle!V$6:V$65)</f>
        <v>164.75112015439998</v>
      </c>
      <c r="Q109" s="5">
        <f>LOOKUP($A109,[1]TraceEle!$C$6:$C$65,[1]TraceEle!W$6:W$65)</f>
        <v>720.22109848549644</v>
      </c>
      <c r="R109" s="5">
        <f>LOOKUP($A109,[1]TraceEle!$C$6:$C$65,[1]TraceEle!X$6:X$65)</f>
        <v>151.9895615995863</v>
      </c>
      <c r="S109" s="5">
        <f>LOOKUP($A109,[1]TraceEle!$C$6:$C$65,[1]TraceEle!Y$6:Y$65)</f>
        <v>1365.6710811487771</v>
      </c>
      <c r="T109" s="5">
        <f>LOOKUP($A109,[1]TraceEle!$C$6:$C$65,[1]TraceEle!Z$6:Z$65)</f>
        <v>248.7646130232383</v>
      </c>
      <c r="U109" s="5">
        <f>LOOKUP($A109,[1]TraceEle!$C$6:$C$65,[1]TraceEle!AA$6:AA$65)</f>
        <v>12501.990313740685</v>
      </c>
      <c r="V109" s="7">
        <f>LOOKUP($A109,[1]TraceEle!$C$6:$C$65,[1]TraceEle!AB$6:AB$65)</f>
        <v>10.865036590996864</v>
      </c>
      <c r="W109" s="8">
        <v>415.41092284989941</v>
      </c>
      <c r="X109" s="8">
        <v>1202.9185079109143</v>
      </c>
      <c r="Y109" s="8">
        <v>762.05585854744675</v>
      </c>
      <c r="Z109" s="20">
        <f t="shared" ref="Z109:Z130" si="2">X109/Y109</f>
        <v>1.5785174989715256</v>
      </c>
    </row>
    <row r="110" spans="1:26" s="9" customFormat="1" ht="12.75" x14ac:dyDescent="0.2">
      <c r="A110" s="4" t="s">
        <v>124</v>
      </c>
      <c r="B110" s="8">
        <v>1768.5150000000001</v>
      </c>
      <c r="C110" s="5">
        <f>LOOKUP(A110,[1]TraceEle!$C$6:$C$65,[1]TraceEle!$G$6:$G$65)</f>
        <v>436.96576744230396</v>
      </c>
      <c r="D110" s="6">
        <f>LOOKUP($A110,[1]TraceEle!$C$6:$C$65,[1]TraceEle!I$6:I$65)</f>
        <v>7.6412547726235616</v>
      </c>
      <c r="E110" s="5">
        <f>LOOKUP($A110,[1]TraceEle!$C$6:$C$65,[1]TraceEle!J$6:J$65)</f>
        <v>3768.328819919961</v>
      </c>
      <c r="F110" s="6">
        <f>LOOKUP($A110,[1]TraceEle!$C$6:$C$65,[1]TraceEle!L$6:L$65)</f>
        <v>7.745160558601496</v>
      </c>
      <c r="G110" s="6">
        <f>LOOKUP($A110,[1]TraceEle!$C$6:$C$65,[1]TraceEle!M$6:M$65)</f>
        <v>4.7371388804398736E-2</v>
      </c>
      <c r="H110" s="7">
        <f>LOOKUP($A110,[1]TraceEle!$C$6:$C$65,[1]TraceEle!N$6:N$65)</f>
        <v>35.843956662696868</v>
      </c>
      <c r="I110" s="6">
        <f>LOOKUP($A110,[1]TraceEle!$C$6:$C$65,[1]TraceEle!O$6:O$65)</f>
        <v>0.50723869886702189</v>
      </c>
      <c r="J110" s="6">
        <f>LOOKUP($A110,[1]TraceEle!$C$6:$C$65,[1]TraceEle!P$6:P$65)</f>
        <v>7.0501772261977349</v>
      </c>
      <c r="K110" s="7">
        <f>LOOKUP($A110,[1]TraceEle!$C$6:$C$65,[1]TraceEle!Q$6:Q$65)</f>
        <v>14.613525510150923</v>
      </c>
      <c r="L110" s="6">
        <f>LOOKUP($A110,[1]TraceEle!$C$6:$C$65,[1]TraceEle!R$6:R$65)</f>
        <v>0.17808129844776907</v>
      </c>
      <c r="M110" s="7">
        <f>LOOKUP($A110,[1]TraceEle!$C$6:$C$65,[1]TraceEle!S$6:S$65)</f>
        <v>78.189159429861434</v>
      </c>
      <c r="N110" s="7">
        <f>LOOKUP($A110,[1]TraceEle!$C$6:$C$65,[1]TraceEle!T$6:T$65)</f>
        <v>26.400811555262141</v>
      </c>
      <c r="O110" s="5">
        <f>LOOKUP($A110,[1]TraceEle!$C$6:$C$65,[1]TraceEle!U$6:U$65)</f>
        <v>311.82584105237652</v>
      </c>
      <c r="P110" s="12">
        <f>LOOKUP($A110,[1]TraceEle!$C$6:$C$65,[1]TraceEle!V$6:V$65)</f>
        <v>115.45678155655656</v>
      </c>
      <c r="Q110" s="5">
        <f>LOOKUP($A110,[1]TraceEle!$C$6:$C$65,[1]TraceEle!W$6:W$65)</f>
        <v>513.93593021122865</v>
      </c>
      <c r="R110" s="5">
        <f>LOOKUP($A110,[1]TraceEle!$C$6:$C$65,[1]TraceEle!X$6:X$65)</f>
        <v>106.16680510481928</v>
      </c>
      <c r="S110" s="5">
        <f>LOOKUP($A110,[1]TraceEle!$C$6:$C$65,[1]TraceEle!Y$6:Y$65)</f>
        <v>939.10574917362339</v>
      </c>
      <c r="T110" s="5">
        <f>LOOKUP($A110,[1]TraceEle!$C$6:$C$65,[1]TraceEle!Z$6:Z$65)</f>
        <v>165.12106276181444</v>
      </c>
      <c r="U110" s="5">
        <f>LOOKUP($A110,[1]TraceEle!$C$6:$C$65,[1]TraceEle!AA$6:AA$65)</f>
        <v>11794.796526531358</v>
      </c>
      <c r="V110" s="6">
        <f>LOOKUP($A110,[1]TraceEle!$C$6:$C$65,[1]TraceEle!AB$6:AB$65)</f>
        <v>3.9264479556179155</v>
      </c>
      <c r="W110" s="8">
        <v>300.68712561330358</v>
      </c>
      <c r="X110" s="8">
        <v>598.82732010849566</v>
      </c>
      <c r="Y110" s="8">
        <v>631.28547937278302</v>
      </c>
      <c r="Z110" s="20">
        <f t="shared" si="2"/>
        <v>0.94858402367097638</v>
      </c>
    </row>
    <row r="111" spans="1:26" s="9" customFormat="1" ht="12.75" x14ac:dyDescent="0.2">
      <c r="A111" s="4" t="s">
        <v>125</v>
      </c>
      <c r="B111" s="8">
        <v>1700</v>
      </c>
      <c r="C111" s="5">
        <f>LOOKUP(A111,[1]TraceEle!$C$6:$C$65,[1]TraceEle!$G$6:$G$65)</f>
        <v>781.20876359331442</v>
      </c>
      <c r="D111" s="6">
        <f>LOOKUP($A111,[1]TraceEle!$C$6:$C$65,[1]TraceEle!I$6:I$65)</f>
        <v>5.5961742277182145</v>
      </c>
      <c r="E111" s="5">
        <f>LOOKUP($A111,[1]TraceEle!$C$6:$C$65,[1]TraceEle!J$6:J$65)</f>
        <v>7194.8557417703159</v>
      </c>
      <c r="F111" s="7">
        <f>LOOKUP($A111,[1]TraceEle!$C$6:$C$65,[1]TraceEle!L$6:L$65)</f>
        <v>20.564325407652319</v>
      </c>
      <c r="G111" s="6">
        <f>LOOKUP($A111,[1]TraceEle!$C$6:$C$65,[1]TraceEle!M$6:M$65)</f>
        <v>0.1292867039331112</v>
      </c>
      <c r="H111" s="7">
        <f>LOOKUP($A111,[1]TraceEle!$C$6:$C$65,[1]TraceEle!N$6:N$65)</f>
        <v>64.43046767752854</v>
      </c>
      <c r="I111" s="6">
        <f>LOOKUP($A111,[1]TraceEle!$C$6:$C$65,[1]TraceEle!O$6:O$65)</f>
        <v>0.90158051834663833</v>
      </c>
      <c r="J111" s="7">
        <f>LOOKUP($A111,[1]TraceEle!$C$6:$C$65,[1]TraceEle!P$6:P$65)</f>
        <v>15.110225632889128</v>
      </c>
      <c r="K111" s="7">
        <f>LOOKUP($A111,[1]TraceEle!$C$6:$C$65,[1]TraceEle!Q$6:Q$65)</f>
        <v>27.915538472615925</v>
      </c>
      <c r="L111" s="6">
        <f>LOOKUP($A111,[1]TraceEle!$C$6:$C$65,[1]TraceEle!R$6:R$65)</f>
        <v>0.60449145218977696</v>
      </c>
      <c r="M111" s="5">
        <f>LOOKUP($A111,[1]TraceEle!$C$6:$C$65,[1]TraceEle!S$6:S$65)</f>
        <v>139.76379620187291</v>
      </c>
      <c r="N111" s="7">
        <f>LOOKUP($A111,[1]TraceEle!$C$6:$C$65,[1]TraceEle!T$6:T$65)</f>
        <v>48.731880233833806</v>
      </c>
      <c r="O111" s="5">
        <f>LOOKUP($A111,[1]TraceEle!$C$6:$C$65,[1]TraceEle!U$6:U$65)</f>
        <v>579.45815116590984</v>
      </c>
      <c r="P111" s="12">
        <f>LOOKUP($A111,[1]TraceEle!$C$6:$C$65,[1]TraceEle!V$6:V$65)</f>
        <v>215.15989165734402</v>
      </c>
      <c r="Q111" s="5">
        <f>LOOKUP($A111,[1]TraceEle!$C$6:$C$65,[1]TraceEle!W$6:W$65)</f>
        <v>950.26573828751395</v>
      </c>
      <c r="R111" s="5">
        <f>LOOKUP($A111,[1]TraceEle!$C$6:$C$65,[1]TraceEle!X$6:X$65)</f>
        <v>197.88743436242731</v>
      </c>
      <c r="S111" s="5">
        <f>LOOKUP($A111,[1]TraceEle!$C$6:$C$65,[1]TraceEle!Y$6:Y$65)</f>
        <v>1742.9866725316726</v>
      </c>
      <c r="T111" s="5">
        <f>LOOKUP($A111,[1]TraceEle!$C$6:$C$65,[1]TraceEle!Z$6:Z$65)</f>
        <v>301.53747282322144</v>
      </c>
      <c r="U111" s="5">
        <f>LOOKUP($A111,[1]TraceEle!$C$6:$C$65,[1]TraceEle!AA$6:AA$65)</f>
        <v>10788.280731830801</v>
      </c>
      <c r="V111" s="6">
        <f>LOOKUP($A111,[1]TraceEle!$C$6:$C$65,[1]TraceEle!AB$6:AB$65)</f>
        <v>6.2075559230595454</v>
      </c>
      <c r="W111" s="8">
        <v>556.61651558967992</v>
      </c>
      <c r="X111" s="8">
        <v>1500.0139994550577</v>
      </c>
      <c r="Y111" s="8">
        <v>1247.7852299058679</v>
      </c>
      <c r="Z111" s="20">
        <f t="shared" si="2"/>
        <v>1.2021411726184783</v>
      </c>
    </row>
    <row r="112" spans="1:26" s="9" customFormat="1" ht="12.75" x14ac:dyDescent="0.2">
      <c r="A112" s="4" t="s">
        <v>126</v>
      </c>
      <c r="B112" s="8">
        <v>1709.26</v>
      </c>
      <c r="C112" s="5">
        <f>LOOKUP(A112,[1]TraceEle!$C$6:$C$65,[1]TraceEle!$G$6:$G$65)</f>
        <v>371.48160997105788</v>
      </c>
      <c r="D112" s="6">
        <f>LOOKUP($A112,[1]TraceEle!$C$6:$C$65,[1]TraceEle!I$6:I$65)</f>
        <v>3.9128166165064155</v>
      </c>
      <c r="E112" s="5">
        <f>LOOKUP($A112,[1]TraceEle!$C$6:$C$65,[1]TraceEle!J$6:J$65)</f>
        <v>5051.1659692528701</v>
      </c>
      <c r="F112" s="6">
        <f>LOOKUP($A112,[1]TraceEle!$C$6:$C$65,[1]TraceEle!L$6:L$65)</f>
        <v>2.1914964501640526</v>
      </c>
      <c r="G112" s="6">
        <f>LOOKUP($A112,[1]TraceEle!$C$6:$C$65,[1]TraceEle!M$6:M$65)</f>
        <v>9.5573166220442957E-2</v>
      </c>
      <c r="H112" s="7">
        <f>LOOKUP($A112,[1]TraceEle!$C$6:$C$65,[1]TraceEle!N$6:N$65)</f>
        <v>42.644391690281061</v>
      </c>
      <c r="I112" s="6">
        <f>LOOKUP($A112,[1]TraceEle!$C$6:$C$65,[1]TraceEle!O$6:O$65)</f>
        <v>0.78069346971290132</v>
      </c>
      <c r="J112" s="7">
        <f>LOOKUP($A112,[1]TraceEle!$C$6:$C$65,[1]TraceEle!P$6:P$65)</f>
        <v>12.105177767817006</v>
      </c>
      <c r="K112" s="7">
        <f>LOOKUP($A112,[1]TraceEle!$C$6:$C$65,[1]TraceEle!Q$6:Q$65)</f>
        <v>25.282863956334278</v>
      </c>
      <c r="L112" s="6">
        <f>LOOKUP($A112,[1]TraceEle!$C$6:$C$65,[1]TraceEle!R$6:R$65)</f>
        <v>1.4085790151375848</v>
      </c>
      <c r="M112" s="5">
        <f>LOOKUP($A112,[1]TraceEle!$C$6:$C$65,[1]TraceEle!S$6:S$65)</f>
        <v>120.67865446998904</v>
      </c>
      <c r="N112" s="7">
        <f>LOOKUP($A112,[1]TraceEle!$C$6:$C$65,[1]TraceEle!T$6:T$65)</f>
        <v>39.412232424168039</v>
      </c>
      <c r="O112" s="5">
        <f>LOOKUP($A112,[1]TraceEle!$C$6:$C$65,[1]TraceEle!U$6:U$65)</f>
        <v>445.70812451101119</v>
      </c>
      <c r="P112" s="12">
        <f>LOOKUP($A112,[1]TraceEle!$C$6:$C$65,[1]TraceEle!V$6:V$65)</f>
        <v>157.06159839065828</v>
      </c>
      <c r="Q112" s="5">
        <f>LOOKUP($A112,[1]TraceEle!$C$6:$C$65,[1]TraceEle!W$6:W$65)</f>
        <v>654.16569747138294</v>
      </c>
      <c r="R112" s="5">
        <f>LOOKUP($A112,[1]TraceEle!$C$6:$C$65,[1]TraceEle!X$6:X$65)</f>
        <v>130.40426537646837</v>
      </c>
      <c r="S112" s="5">
        <f>LOOKUP($A112,[1]TraceEle!$C$6:$C$65,[1]TraceEle!Y$6:Y$65)</f>
        <v>1128.2055732086512</v>
      </c>
      <c r="T112" s="5">
        <f>LOOKUP($A112,[1]TraceEle!$C$6:$C$65,[1]TraceEle!Z$6:Z$65)</f>
        <v>191.81730950937592</v>
      </c>
      <c r="U112" s="5">
        <f>LOOKUP($A112,[1]TraceEle!$C$6:$C$65,[1]TraceEle!AA$6:AA$65)</f>
        <v>10762.464005554506</v>
      </c>
      <c r="V112" s="6">
        <f>LOOKUP($A112,[1]TraceEle!$C$6:$C$65,[1]TraceEle!AB$6:AB$65)</f>
        <v>2.0343252890465404</v>
      </c>
      <c r="W112" s="8">
        <v>547.16692816186344</v>
      </c>
      <c r="X112" s="8">
        <v>2112.6774706867286</v>
      </c>
      <c r="Y112" s="8">
        <v>1080.0010601104166</v>
      </c>
      <c r="Z112" s="20">
        <f t="shared" si="2"/>
        <v>1.9561809230731069</v>
      </c>
    </row>
    <row r="113" spans="1:26" s="9" customFormat="1" ht="12.75" x14ac:dyDescent="0.2">
      <c r="A113" s="4" t="s">
        <v>127</v>
      </c>
      <c r="B113" s="8">
        <v>1710.1849999999999</v>
      </c>
      <c r="C113" s="5">
        <f>LOOKUP(A113,[1]TraceEle!$C$6:$C$65,[1]TraceEle!$G$6:$G$65)</f>
        <v>670.92207351368438</v>
      </c>
      <c r="D113" s="6">
        <f>LOOKUP($A113,[1]TraceEle!$C$6:$C$65,[1]TraceEle!I$6:I$65)</f>
        <v>5.7184650382353679</v>
      </c>
      <c r="E113" s="5">
        <f>LOOKUP($A113,[1]TraceEle!$C$6:$C$65,[1]TraceEle!J$6:J$65)</f>
        <v>6838.8846399441136</v>
      </c>
      <c r="F113" s="7">
        <f>LOOKUP($A113,[1]TraceEle!$C$6:$C$65,[1]TraceEle!L$6:L$65)</f>
        <v>27.005725916741923</v>
      </c>
      <c r="G113" s="6">
        <f>LOOKUP($A113,[1]TraceEle!$C$6:$C$65,[1]TraceEle!M$6:M$65)</f>
        <v>0.26898663490886149</v>
      </c>
      <c r="H113" s="5">
        <f>LOOKUP($A113,[1]TraceEle!$C$6:$C$65,[1]TraceEle!N$6:N$65)</f>
        <v>103.65876866814091</v>
      </c>
      <c r="I113" s="6">
        <f>LOOKUP($A113,[1]TraceEle!$C$6:$C$65,[1]TraceEle!O$6:O$65)</f>
        <v>0.87407352683002149</v>
      </c>
      <c r="J113" s="7">
        <f>LOOKUP($A113,[1]TraceEle!$C$6:$C$65,[1]TraceEle!P$6:P$65)</f>
        <v>14.430406637710218</v>
      </c>
      <c r="K113" s="7">
        <f>LOOKUP($A113,[1]TraceEle!$C$6:$C$65,[1]TraceEle!Q$6:Q$65)</f>
        <v>27.982304600257194</v>
      </c>
      <c r="L113" s="6">
        <f>LOOKUP($A113,[1]TraceEle!$C$6:$C$65,[1]TraceEle!R$6:R$65)</f>
        <v>0.63486057416327313</v>
      </c>
      <c r="M113" s="5">
        <f>LOOKUP($A113,[1]TraceEle!$C$6:$C$65,[1]TraceEle!S$6:S$65)</f>
        <v>138.6146228095586</v>
      </c>
      <c r="N113" s="7">
        <f>LOOKUP($A113,[1]TraceEle!$C$6:$C$65,[1]TraceEle!T$6:T$65)</f>
        <v>47.552112181092959</v>
      </c>
      <c r="O113" s="5">
        <f>LOOKUP($A113,[1]TraceEle!$C$6:$C$65,[1]TraceEle!U$6:U$65)</f>
        <v>550.46499577097461</v>
      </c>
      <c r="P113" s="12">
        <f>LOOKUP($A113,[1]TraceEle!$C$6:$C$65,[1]TraceEle!V$6:V$65)</f>
        <v>199.13351221897324</v>
      </c>
      <c r="Q113" s="5">
        <f>LOOKUP($A113,[1]TraceEle!$C$6:$C$65,[1]TraceEle!W$6:W$65)</f>
        <v>870.80918821372222</v>
      </c>
      <c r="R113" s="5">
        <f>LOOKUP($A113,[1]TraceEle!$C$6:$C$65,[1]TraceEle!X$6:X$65)</f>
        <v>179.14808958948385</v>
      </c>
      <c r="S113" s="5">
        <f>LOOKUP($A113,[1]TraceEle!$C$6:$C$65,[1]TraceEle!Y$6:Y$65)</f>
        <v>1570.8574235999999</v>
      </c>
      <c r="T113" s="5">
        <f>LOOKUP($A113,[1]TraceEle!$C$6:$C$65,[1]TraceEle!Z$6:Z$65)</f>
        <v>271.03719521926621</v>
      </c>
      <c r="U113" s="5">
        <f>LOOKUP($A113,[1]TraceEle!$C$6:$C$65,[1]TraceEle!AA$6:AA$65)</f>
        <v>12317.239106664285</v>
      </c>
      <c r="V113" s="6">
        <f>LOOKUP($A113,[1]TraceEle!$C$6:$C$65,[1]TraceEle!AB$6:AB$65)</f>
        <v>8.5243466195690516</v>
      </c>
      <c r="W113" s="8">
        <v>521.63995230830676</v>
      </c>
      <c r="X113" s="8">
        <v>1507.8701872315919</v>
      </c>
      <c r="Y113" s="8">
        <v>1155.9772350895369</v>
      </c>
      <c r="Z113" s="20">
        <f t="shared" si="2"/>
        <v>1.3044116626698095</v>
      </c>
    </row>
    <row r="114" spans="1:26" s="9" customFormat="1" ht="12.75" x14ac:dyDescent="0.2">
      <c r="A114" s="4" t="s">
        <v>128</v>
      </c>
      <c r="B114" s="8">
        <v>1742.59</v>
      </c>
      <c r="C114" s="5">
        <f>LOOKUP(A114,[1]TraceEle!$C$6:$C$65,[1]TraceEle!$G$6:$G$65)</f>
        <v>314.03915730812997</v>
      </c>
      <c r="D114" s="6">
        <f>LOOKUP($A114,[1]TraceEle!$C$6:$C$65,[1]TraceEle!I$6:I$65)</f>
        <v>2.908601840749379</v>
      </c>
      <c r="E114" s="5">
        <f>LOOKUP($A114,[1]TraceEle!$C$6:$C$65,[1]TraceEle!J$6:J$65)</f>
        <v>1878.8784032146259</v>
      </c>
      <c r="F114" s="6">
        <f>LOOKUP($A114,[1]TraceEle!$C$6:$C$65,[1]TraceEle!L$6:L$65)</f>
        <v>3.1133791816712204</v>
      </c>
      <c r="G114" s="6">
        <f>LOOKUP($A114,[1]TraceEle!$C$6:$C$65,[1]TraceEle!M$6:M$65)</f>
        <v>3.1681315311911019E-2</v>
      </c>
      <c r="H114" s="7">
        <f>LOOKUP($A114,[1]TraceEle!$C$6:$C$65,[1]TraceEle!N$6:N$65)</f>
        <v>36.651527496080583</v>
      </c>
      <c r="I114" s="6">
        <f>LOOKUP($A114,[1]TraceEle!$C$6:$C$65,[1]TraceEle!O$6:O$65)</f>
        <v>0.13959182160650757</v>
      </c>
      <c r="J114" s="6">
        <f>LOOKUP($A114,[1]TraceEle!$C$6:$C$65,[1]TraceEle!P$6:P$65)</f>
        <v>2.6145002026889621</v>
      </c>
      <c r="K114" s="6">
        <f>LOOKUP($A114,[1]TraceEle!$C$6:$C$65,[1]TraceEle!Q$6:Q$65)</f>
        <v>5.6170419244259024</v>
      </c>
      <c r="L114" s="6">
        <f>LOOKUP($A114,[1]TraceEle!$C$6:$C$65,[1]TraceEle!R$6:R$65)</f>
        <v>0.31421878707934486</v>
      </c>
      <c r="M114" s="7">
        <f>LOOKUP($A114,[1]TraceEle!$C$6:$C$65,[1]TraceEle!S$6:S$65)</f>
        <v>32.706313813205668</v>
      </c>
      <c r="N114" s="7">
        <f>LOOKUP($A114,[1]TraceEle!$C$6:$C$65,[1]TraceEle!T$6:T$65)</f>
        <v>11.942398821274375</v>
      </c>
      <c r="O114" s="5">
        <f>LOOKUP($A114,[1]TraceEle!$C$6:$C$65,[1]TraceEle!U$6:U$65)</f>
        <v>148.1432454449259</v>
      </c>
      <c r="P114" s="13">
        <f>LOOKUP($A114,[1]TraceEle!$C$6:$C$65,[1]TraceEle!V$6:V$65)</f>
        <v>57.929213158910585</v>
      </c>
      <c r="Q114" s="5">
        <f>LOOKUP($A114,[1]TraceEle!$C$6:$C$65,[1]TraceEle!W$6:W$65)</f>
        <v>258.86345559381374</v>
      </c>
      <c r="R114" s="7">
        <f>LOOKUP($A114,[1]TraceEle!$C$6:$C$65,[1]TraceEle!X$6:X$65)</f>
        <v>56.118581757201063</v>
      </c>
      <c r="S114" s="5">
        <f>LOOKUP($A114,[1]TraceEle!$C$6:$C$65,[1]TraceEle!Y$6:Y$65)</f>
        <v>513.97401903990828</v>
      </c>
      <c r="T114" s="7">
        <f>LOOKUP($A114,[1]TraceEle!$C$6:$C$65,[1]TraceEle!Z$6:Z$65)</f>
        <v>91.347118733771353</v>
      </c>
      <c r="U114" s="5">
        <f>LOOKUP($A114,[1]TraceEle!$C$6:$C$65,[1]TraceEle!AA$6:AA$65)</f>
        <v>10833.787733903653</v>
      </c>
      <c r="V114" s="6">
        <f>LOOKUP($A114,[1]TraceEle!$C$6:$C$65,[1]TraceEle!AB$6:AB$65)</f>
        <v>3.4808965488273613</v>
      </c>
      <c r="W114" s="8">
        <v>285.63336658392825</v>
      </c>
      <c r="X114" s="8">
        <v>761.41773153509178</v>
      </c>
      <c r="Y114" s="8">
        <v>577.33792950840586</v>
      </c>
      <c r="Z114" s="20">
        <f t="shared" si="2"/>
        <v>1.3188423843613166</v>
      </c>
    </row>
    <row r="115" spans="1:26" s="9" customFormat="1" ht="12.75" x14ac:dyDescent="0.2">
      <c r="A115" s="4" t="s">
        <v>129</v>
      </c>
      <c r="B115" s="8">
        <v>1738.885</v>
      </c>
      <c r="C115" s="5">
        <f>LOOKUP(A115,[1]TraceEle!$C$6:$C$65,[1]TraceEle!$G$6:$G$65)</f>
        <v>487.05231435362737</v>
      </c>
      <c r="D115" s="6">
        <f>LOOKUP($A115,[1]TraceEle!$C$6:$C$65,[1]TraceEle!I$6:I$65)</f>
        <v>7.0832516465262927</v>
      </c>
      <c r="E115" s="5">
        <f>LOOKUP($A115,[1]TraceEle!$C$6:$C$65,[1]TraceEle!J$6:J$65)</f>
        <v>5466.1534842619703</v>
      </c>
      <c r="F115" s="7">
        <f>LOOKUP($A115,[1]TraceEle!$C$6:$C$65,[1]TraceEle!L$6:L$65)</f>
        <v>10.078176288967514</v>
      </c>
      <c r="G115" s="6">
        <f>LOOKUP($A115,[1]TraceEle!$C$6:$C$65,[1]TraceEle!M$6:M$65)</f>
        <v>9.76618031279083E-2</v>
      </c>
      <c r="H115" s="7">
        <f>LOOKUP($A115,[1]TraceEle!$C$6:$C$65,[1]TraceEle!N$6:N$65)</f>
        <v>55.460380302317262</v>
      </c>
      <c r="I115" s="6">
        <f>LOOKUP($A115,[1]TraceEle!$C$6:$C$65,[1]TraceEle!O$6:O$65)</f>
        <v>0.94519858967634729</v>
      </c>
      <c r="J115" s="7">
        <f>LOOKUP($A115,[1]TraceEle!$C$6:$C$65,[1]TraceEle!P$6:P$65)</f>
        <v>15.617110441388501</v>
      </c>
      <c r="K115" s="7">
        <f>LOOKUP($A115,[1]TraceEle!$C$6:$C$65,[1]TraceEle!Q$6:Q$65)</f>
        <v>25.634461141108559</v>
      </c>
      <c r="L115" s="6">
        <f>LOOKUP($A115,[1]TraceEle!$C$6:$C$65,[1]TraceEle!R$6:R$65)</f>
        <v>0.36507412255195187</v>
      </c>
      <c r="M115" s="5">
        <f>LOOKUP($A115,[1]TraceEle!$C$6:$C$65,[1]TraceEle!S$6:S$65)</f>
        <v>115.83673604435926</v>
      </c>
      <c r="N115" s="7">
        <f>LOOKUP($A115,[1]TraceEle!$C$6:$C$65,[1]TraceEle!T$6:T$65)</f>
        <v>38.607536812557399</v>
      </c>
      <c r="O115" s="5">
        <f>LOOKUP($A115,[1]TraceEle!$C$6:$C$65,[1]TraceEle!U$6:U$65)</f>
        <v>455.59317993760595</v>
      </c>
      <c r="P115" s="12">
        <f>LOOKUP($A115,[1]TraceEle!$C$6:$C$65,[1]TraceEle!V$6:V$65)</f>
        <v>169.04643894333873</v>
      </c>
      <c r="Q115" s="5">
        <f>LOOKUP($A115,[1]TraceEle!$C$6:$C$65,[1]TraceEle!W$6:W$65)</f>
        <v>747.15992836311216</v>
      </c>
      <c r="R115" s="5">
        <f>LOOKUP($A115,[1]TraceEle!$C$6:$C$65,[1]TraceEle!X$6:X$65)</f>
        <v>156.30348386234917</v>
      </c>
      <c r="S115" s="5">
        <f>LOOKUP($A115,[1]TraceEle!$C$6:$C$65,[1]TraceEle!Y$6:Y$65)</f>
        <v>1415.6545152225394</v>
      </c>
      <c r="T115" s="5">
        <f>LOOKUP($A115,[1]TraceEle!$C$6:$C$65,[1]TraceEle!Z$6:Z$65)</f>
        <v>257.99987040523513</v>
      </c>
      <c r="U115" s="5">
        <f>LOOKUP($A115,[1]TraceEle!$C$6:$C$65,[1]TraceEle!AA$6:AA$65)</f>
        <v>8063.8709329161738</v>
      </c>
      <c r="V115" s="6">
        <f>LOOKUP($A115,[1]TraceEle!$C$6:$C$65,[1]TraceEle!AB$6:AB$65)</f>
        <v>2.8137929346498614</v>
      </c>
      <c r="W115" s="8">
        <v>279.44585984243952</v>
      </c>
      <c r="X115" s="8">
        <v>588.82861998729686</v>
      </c>
      <c r="Y115" s="8">
        <v>617.82699166146824</v>
      </c>
      <c r="Z115" s="20">
        <f t="shared" si="2"/>
        <v>0.95306392879309365</v>
      </c>
    </row>
    <row r="116" spans="1:26" s="9" customFormat="1" ht="12.75" x14ac:dyDescent="0.2">
      <c r="A116" s="4" t="s">
        <v>130</v>
      </c>
      <c r="B116" s="8">
        <v>1753.7</v>
      </c>
      <c r="C116" s="5">
        <f>LOOKUP(A116,[1]TraceEle!$C$6:$C$65,[1]TraceEle!$G$6:$G$65)</f>
        <v>369.0540211558216</v>
      </c>
      <c r="D116" s="6">
        <f>LOOKUP($A116,[1]TraceEle!$C$6:$C$65,[1]TraceEle!I$6:I$65)</f>
        <v>3.0858353451288578</v>
      </c>
      <c r="E116" s="5">
        <f>LOOKUP($A116,[1]TraceEle!$C$6:$C$65,[1]TraceEle!J$6:J$65)</f>
        <v>4682.4796721771227</v>
      </c>
      <c r="F116" s="6">
        <f>LOOKUP($A116,[1]TraceEle!$C$6:$C$65,[1]TraceEle!L$6:L$65)</f>
        <v>2.296236756219002</v>
      </c>
      <c r="G116" s="6">
        <f>LOOKUP($A116,[1]TraceEle!$C$6:$C$65,[1]TraceEle!M$6:M$65)</f>
        <v>6.1994767868405271E-2</v>
      </c>
      <c r="H116" s="7">
        <f>LOOKUP($A116,[1]TraceEle!$C$6:$C$65,[1]TraceEle!N$6:N$65)</f>
        <v>36.408203893432933</v>
      </c>
      <c r="I116" s="6">
        <f>LOOKUP($A116,[1]TraceEle!$C$6:$C$65,[1]TraceEle!O$6:O$65)</f>
        <v>0.51141640827702894</v>
      </c>
      <c r="J116" s="6">
        <f>LOOKUP($A116,[1]TraceEle!$C$6:$C$65,[1]TraceEle!P$6:P$65)</f>
        <v>8.3439299088840588</v>
      </c>
      <c r="K116" s="7">
        <f>LOOKUP($A116,[1]TraceEle!$C$6:$C$65,[1]TraceEle!Q$6:Q$65)</f>
        <v>16.841904467634262</v>
      </c>
      <c r="L116" s="6">
        <f>LOOKUP($A116,[1]TraceEle!$C$6:$C$65,[1]TraceEle!R$6:R$65)</f>
        <v>0.78606307568678058</v>
      </c>
      <c r="M116" s="7">
        <f>LOOKUP($A116,[1]TraceEle!$C$6:$C$65,[1]TraceEle!S$6:S$65)</f>
        <v>93.245047381653293</v>
      </c>
      <c r="N116" s="7">
        <f>LOOKUP($A116,[1]TraceEle!$C$6:$C$65,[1]TraceEle!T$6:T$65)</f>
        <v>31.516998973699408</v>
      </c>
      <c r="O116" s="5">
        <f>LOOKUP($A116,[1]TraceEle!$C$6:$C$65,[1]TraceEle!U$6:U$65)</f>
        <v>377.37848466914954</v>
      </c>
      <c r="P116" s="12">
        <f>LOOKUP($A116,[1]TraceEle!$C$6:$C$65,[1]TraceEle!V$6:V$65)</f>
        <v>142.4781077493987</v>
      </c>
      <c r="Q116" s="5">
        <f>LOOKUP($A116,[1]TraceEle!$C$6:$C$65,[1]TraceEle!W$6:W$65)</f>
        <v>613.30491202091525</v>
      </c>
      <c r="R116" s="5">
        <f>LOOKUP($A116,[1]TraceEle!$C$6:$C$65,[1]TraceEle!X$6:X$65)</f>
        <v>126.95505995392737</v>
      </c>
      <c r="S116" s="5">
        <f>LOOKUP($A116,[1]TraceEle!$C$6:$C$65,[1]TraceEle!Y$6:Y$65)</f>
        <v>1100.2808695697752</v>
      </c>
      <c r="T116" s="5">
        <f>LOOKUP($A116,[1]TraceEle!$C$6:$C$65,[1]TraceEle!Z$6:Z$65)</f>
        <v>186.88343090973083</v>
      </c>
      <c r="U116" s="5">
        <f>LOOKUP($A116,[1]TraceEle!$C$6:$C$65,[1]TraceEle!AA$6:AA$65)</f>
        <v>10132.419279720192</v>
      </c>
      <c r="V116" s="6">
        <f>LOOKUP($A116,[1]TraceEle!$C$6:$C$65,[1]TraceEle!AB$6:AB$65)</f>
        <v>1.8049266011765326</v>
      </c>
      <c r="W116" s="8">
        <v>289.68056275447702</v>
      </c>
      <c r="X116" s="8">
        <v>1048.0970706185817</v>
      </c>
      <c r="Y116" s="8">
        <v>510.2030579784693</v>
      </c>
      <c r="Z116" s="20">
        <f t="shared" si="2"/>
        <v>2.0542743800308849</v>
      </c>
    </row>
    <row r="117" spans="1:26" s="9" customFormat="1" ht="12.75" x14ac:dyDescent="0.2">
      <c r="A117" s="4" t="s">
        <v>131</v>
      </c>
      <c r="B117" s="8">
        <v>1776.24</v>
      </c>
      <c r="C117" s="5">
        <f>LOOKUP(A117,[1]TraceEle!$C$6:$C$65,[1]TraceEle!$G$6:$G$65)</f>
        <v>200.36867716447622</v>
      </c>
      <c r="D117" s="6">
        <f>LOOKUP($A117,[1]TraceEle!$C$6:$C$65,[1]TraceEle!I$6:I$65)</f>
        <v>3.1078699831853465</v>
      </c>
      <c r="E117" s="5">
        <f>LOOKUP($A117,[1]TraceEle!$C$6:$C$65,[1]TraceEle!J$6:J$65)</f>
        <v>370.62387681066849</v>
      </c>
      <c r="F117" s="6">
        <f>LOOKUP($A117,[1]TraceEle!$C$6:$C$65,[1]TraceEle!L$6:L$65)</f>
        <v>2.663096404797086</v>
      </c>
      <c r="G117" s="6">
        <f>LOOKUP($A117,[1]TraceEle!$C$6:$C$65,[1]TraceEle!M$6:M$65)</f>
        <v>1.1749212020986086E-2</v>
      </c>
      <c r="H117" s="7">
        <f>LOOKUP($A117,[1]TraceEle!$C$6:$C$65,[1]TraceEle!N$6:N$65)</f>
        <v>11.52132419948591</v>
      </c>
      <c r="I117" s="6">
        <f>LOOKUP($A117,[1]TraceEle!$C$6:$C$65,[1]TraceEle!O$6:O$65)</f>
        <v>1.0503369050943805E-2</v>
      </c>
      <c r="J117" s="6">
        <f>LOOKUP($A117,[1]TraceEle!$C$6:$C$65,[1]TraceEle!P$6:P$65)</f>
        <v>0.57395302841528584</v>
      </c>
      <c r="K117" s="6">
        <f>LOOKUP($A117,[1]TraceEle!$C$6:$C$65,[1]TraceEle!Q$6:Q$65)</f>
        <v>1.0782683744051591</v>
      </c>
      <c r="L117" s="6">
        <f>LOOKUP($A117,[1]TraceEle!$C$6:$C$65,[1]TraceEle!R$6:R$65)</f>
        <v>0</v>
      </c>
      <c r="M117" s="6">
        <f>LOOKUP($A117,[1]TraceEle!$C$6:$C$65,[1]TraceEle!S$6:S$65)</f>
        <v>5.0248547974709199</v>
      </c>
      <c r="N117" s="7">
        <f>LOOKUP($A117,[1]TraceEle!$C$6:$C$65,[1]TraceEle!T$6:T$65)</f>
        <v>2.0695719272122641</v>
      </c>
      <c r="O117" s="7">
        <f>LOOKUP($A117,[1]TraceEle!$C$6:$C$65,[1]TraceEle!U$6:U$65)</f>
        <v>27.290304095219518</v>
      </c>
      <c r="P117" s="13">
        <f>LOOKUP($A117,[1]TraceEle!$C$6:$C$65,[1]TraceEle!V$6:V$65)</f>
        <v>11.242091597871505</v>
      </c>
      <c r="Q117" s="5">
        <f>LOOKUP($A117,[1]TraceEle!$C$6:$C$65,[1]TraceEle!W$6:W$65)</f>
        <v>54.765469725910023</v>
      </c>
      <c r="R117" s="7">
        <f>LOOKUP($A117,[1]TraceEle!$C$6:$C$65,[1]TraceEle!X$6:X$65)</f>
        <v>12.436052867223117</v>
      </c>
      <c r="S117" s="5">
        <f>LOOKUP($A117,[1]TraceEle!$C$6:$C$65,[1]TraceEle!Y$6:Y$65)</f>
        <v>127.68668100396138</v>
      </c>
      <c r="T117" s="7">
        <f>LOOKUP($A117,[1]TraceEle!$C$6:$C$65,[1]TraceEle!Z$6:Z$65)</f>
        <v>25.998236287479369</v>
      </c>
      <c r="U117" s="5">
        <f>LOOKUP($A117,[1]TraceEle!$C$6:$C$65,[1]TraceEle!AA$6:AA$65)</f>
        <v>11012.704862000643</v>
      </c>
      <c r="V117" s="6">
        <f>LOOKUP($A117,[1]TraceEle!$C$6:$C$65,[1]TraceEle!AB$6:AB$65)</f>
        <v>1.7266362899832088</v>
      </c>
      <c r="W117" s="14">
        <v>28.342631284492136</v>
      </c>
      <c r="X117" s="14">
        <v>33.242106084982353</v>
      </c>
      <c r="Y117" s="14">
        <v>67.091164868840153</v>
      </c>
      <c r="Z117" s="20">
        <f t="shared" si="2"/>
        <v>0.49547665702285831</v>
      </c>
    </row>
    <row r="118" spans="1:26" s="9" customFormat="1" ht="12.75" x14ac:dyDescent="0.2">
      <c r="A118" s="4" t="s">
        <v>132</v>
      </c>
      <c r="B118" s="8">
        <v>1722.22</v>
      </c>
      <c r="C118" s="5">
        <f>LOOKUP(A118,[1]TraceEle!$C$6:$C$65,[1]TraceEle!$G$6:$G$65)</f>
        <v>215.28943114283521</v>
      </c>
      <c r="D118" s="6">
        <f>LOOKUP($A118,[1]TraceEle!$C$6:$C$65,[1]TraceEle!I$6:I$65)</f>
        <v>6.1392545734179382</v>
      </c>
      <c r="E118" s="5">
        <f>LOOKUP($A118,[1]TraceEle!$C$6:$C$65,[1]TraceEle!J$6:J$65)</f>
        <v>2046.7594908011552</v>
      </c>
      <c r="F118" s="6">
        <f>LOOKUP($A118,[1]TraceEle!$C$6:$C$65,[1]TraceEle!L$6:L$65)</f>
        <v>3.8683008045556497</v>
      </c>
      <c r="G118" s="6">
        <f>LOOKUP($A118,[1]TraceEle!$C$6:$C$65,[1]TraceEle!M$6:M$65)</f>
        <v>3.1659664066987413E-2</v>
      </c>
      <c r="H118" s="7">
        <f>LOOKUP($A118,[1]TraceEle!$C$6:$C$65,[1]TraceEle!N$6:N$65)</f>
        <v>27.99790593931543</v>
      </c>
      <c r="I118" s="6">
        <f>LOOKUP($A118,[1]TraceEle!$C$6:$C$65,[1]TraceEle!O$6:O$65)</f>
        <v>0.44365379824015788</v>
      </c>
      <c r="J118" s="6">
        <f>LOOKUP($A118,[1]TraceEle!$C$6:$C$65,[1]TraceEle!P$6:P$65)</f>
        <v>7.1254502123488335</v>
      </c>
      <c r="K118" s="7">
        <f>LOOKUP($A118,[1]TraceEle!$C$6:$C$65,[1]TraceEle!Q$6:Q$65)</f>
        <v>11.153651505731046</v>
      </c>
      <c r="L118" s="6">
        <f>LOOKUP($A118,[1]TraceEle!$C$6:$C$65,[1]TraceEle!R$6:R$65)</f>
        <v>0.12608749941660125</v>
      </c>
      <c r="M118" s="7">
        <f>LOOKUP($A118,[1]TraceEle!$C$6:$C$65,[1]TraceEle!S$6:S$65)</f>
        <v>47.754618062559359</v>
      </c>
      <c r="N118" s="7">
        <f>LOOKUP($A118,[1]TraceEle!$C$6:$C$65,[1]TraceEle!T$6:T$65)</f>
        <v>15.410640867815212</v>
      </c>
      <c r="O118" s="5">
        <f>LOOKUP($A118,[1]TraceEle!$C$6:$C$65,[1]TraceEle!U$6:U$65)</f>
        <v>175.88507061927331</v>
      </c>
      <c r="P118" s="13">
        <f>LOOKUP($A118,[1]TraceEle!$C$6:$C$65,[1]TraceEle!V$6:V$65)</f>
        <v>63.523852955663209</v>
      </c>
      <c r="Q118" s="5">
        <f>LOOKUP($A118,[1]TraceEle!$C$6:$C$65,[1]TraceEle!W$6:W$65)</f>
        <v>286.62577931353587</v>
      </c>
      <c r="R118" s="7">
        <f>LOOKUP($A118,[1]TraceEle!$C$6:$C$65,[1]TraceEle!X$6:X$65)</f>
        <v>60.918357127463992</v>
      </c>
      <c r="S118" s="5">
        <f>LOOKUP($A118,[1]TraceEle!$C$6:$C$65,[1]TraceEle!Y$6:Y$65)</f>
        <v>553.14716364234198</v>
      </c>
      <c r="T118" s="5">
        <f>LOOKUP($A118,[1]TraceEle!$C$6:$C$65,[1]TraceEle!Z$6:Z$65)</f>
        <v>103.89171893508443</v>
      </c>
      <c r="U118" s="5">
        <f>LOOKUP($A118,[1]TraceEle!$C$6:$C$65,[1]TraceEle!AA$6:AA$65)</f>
        <v>10701.346568776095</v>
      </c>
      <c r="V118" s="6">
        <f>LOOKUP($A118,[1]TraceEle!$C$6:$C$65,[1]TraceEle!AB$6:AB$65)</f>
        <v>3.0814612645630284</v>
      </c>
      <c r="W118" s="8">
        <v>155.34911585342687</v>
      </c>
      <c r="X118" s="8">
        <v>304.54099476742306</v>
      </c>
      <c r="Y118" s="8">
        <v>322.44948565265446</v>
      </c>
      <c r="Z118" s="20">
        <f t="shared" si="2"/>
        <v>0.94446109644435106</v>
      </c>
    </row>
    <row r="119" spans="1:26" s="9" customFormat="1" ht="12.75" x14ac:dyDescent="0.2">
      <c r="A119" s="4" t="s">
        <v>133</v>
      </c>
      <c r="B119" s="8">
        <v>1699.69</v>
      </c>
      <c r="C119" s="5">
        <f>LOOKUP(A119,[1]TraceEle!$C$6:$C$65,[1]TraceEle!$G$6:$G$65)</f>
        <v>617.18000430493873</v>
      </c>
      <c r="D119" s="6">
        <f>LOOKUP($A119,[1]TraceEle!$C$6:$C$65,[1]TraceEle!I$6:I$65)</f>
        <v>3.6544070597978613</v>
      </c>
      <c r="E119" s="5">
        <f>LOOKUP($A119,[1]TraceEle!$C$6:$C$65,[1]TraceEle!J$6:J$65)</f>
        <v>6360.8870719306869</v>
      </c>
      <c r="F119" s="7">
        <f>LOOKUP($A119,[1]TraceEle!$C$6:$C$65,[1]TraceEle!L$6:L$65)</f>
        <v>14.896236562998258</v>
      </c>
      <c r="G119" s="6">
        <f>LOOKUP($A119,[1]TraceEle!$C$6:$C$65,[1]TraceEle!M$6:M$65)</f>
        <v>9.8242157182309178E-2</v>
      </c>
      <c r="H119" s="7">
        <f>LOOKUP($A119,[1]TraceEle!$C$6:$C$65,[1]TraceEle!N$6:N$65)</f>
        <v>48.696052900570812</v>
      </c>
      <c r="I119" s="6">
        <f>LOOKUP($A119,[1]TraceEle!$C$6:$C$65,[1]TraceEle!O$6:O$65)</f>
        <v>0.69773342926242299</v>
      </c>
      <c r="J119" s="6">
        <f>LOOKUP($A119,[1]TraceEle!$C$6:$C$65,[1]TraceEle!P$6:P$65)</f>
        <v>9.2180455279111264</v>
      </c>
      <c r="K119" s="7">
        <f>LOOKUP($A119,[1]TraceEle!$C$6:$C$65,[1]TraceEle!Q$6:Q$65)</f>
        <v>21.309273850182503</v>
      </c>
      <c r="L119" s="6">
        <f>LOOKUP($A119,[1]TraceEle!$C$6:$C$65,[1]TraceEle!R$6:R$65)</f>
        <v>0.36304103613875333</v>
      </c>
      <c r="M119" s="5">
        <f>LOOKUP($A119,[1]TraceEle!$C$6:$C$65,[1]TraceEle!S$6:S$65)</f>
        <v>119.8262898438621</v>
      </c>
      <c r="N119" s="7">
        <f>LOOKUP($A119,[1]TraceEle!$C$6:$C$65,[1]TraceEle!T$6:T$65)</f>
        <v>42.023944566365259</v>
      </c>
      <c r="O119" s="5">
        <f>LOOKUP($A119,[1]TraceEle!$C$6:$C$65,[1]TraceEle!U$6:U$65)</f>
        <v>511.81071673501805</v>
      </c>
      <c r="P119" s="12">
        <f>LOOKUP($A119,[1]TraceEle!$C$6:$C$65,[1]TraceEle!V$6:V$65)</f>
        <v>184.51880101151778</v>
      </c>
      <c r="Q119" s="5">
        <f>LOOKUP($A119,[1]TraceEle!$C$6:$C$65,[1]TraceEle!W$6:W$65)</f>
        <v>821.65568290435033</v>
      </c>
      <c r="R119" s="5">
        <f>LOOKUP($A119,[1]TraceEle!$C$6:$C$65,[1]TraceEle!X$6:X$65)</f>
        <v>168.28549306795736</v>
      </c>
      <c r="S119" s="5">
        <f>LOOKUP($A119,[1]TraceEle!$C$6:$C$65,[1]TraceEle!Y$6:Y$65)</f>
        <v>1447.3226687921438</v>
      </c>
      <c r="T119" s="5">
        <f>LOOKUP($A119,[1]TraceEle!$C$6:$C$65,[1]TraceEle!Z$6:Z$65)</f>
        <v>242.89304618800134</v>
      </c>
      <c r="U119" s="5">
        <f>LOOKUP($A119,[1]TraceEle!$C$6:$C$65,[1]TraceEle!AA$6:AA$65)</f>
        <v>13842.893893528964</v>
      </c>
      <c r="V119" s="6">
        <f>LOOKUP($A119,[1]TraceEle!$C$6:$C$65,[1]TraceEle!AB$6:AB$65)</f>
        <v>8.4367496792664483</v>
      </c>
      <c r="W119" s="8">
        <v>538.9487224795065</v>
      </c>
      <c r="X119" s="8">
        <v>1623.1929681440056</v>
      </c>
      <c r="Y119" s="8">
        <v>1238.3114109293574</v>
      </c>
      <c r="Z119" s="20">
        <f t="shared" si="2"/>
        <v>1.310811605075813</v>
      </c>
    </row>
    <row r="120" spans="1:26" s="9" customFormat="1" ht="12.75" x14ac:dyDescent="0.2">
      <c r="A120" s="4" t="s">
        <v>134</v>
      </c>
      <c r="B120" s="8">
        <v>1800</v>
      </c>
      <c r="C120" s="5">
        <f>LOOKUP(A120,[1]TraceEle!$C$6:$C$65,[1]TraceEle!$G$6:$G$65)</f>
        <v>359.38735428778881</v>
      </c>
      <c r="D120" s="6">
        <f>LOOKUP($A120,[1]TraceEle!$C$6:$C$65,[1]TraceEle!I$6:I$65)</f>
        <v>6.7406160685797953</v>
      </c>
      <c r="E120" s="5">
        <f>LOOKUP($A120,[1]TraceEle!$C$6:$C$65,[1]TraceEle!J$6:J$65)</f>
        <v>2770.9245205079978</v>
      </c>
      <c r="F120" s="6">
        <f>LOOKUP($A120,[1]TraceEle!$C$6:$C$65,[1]TraceEle!L$6:L$65)</f>
        <v>6.4313659067747135</v>
      </c>
      <c r="G120" s="6">
        <f>LOOKUP($A120,[1]TraceEle!$C$6:$C$65,[1]TraceEle!M$6:M$65)</f>
        <v>2.7062646078730128</v>
      </c>
      <c r="H120" s="7">
        <f>LOOKUP($A120,[1]TraceEle!$C$6:$C$65,[1]TraceEle!N$6:N$65)</f>
        <v>39.618316454496544</v>
      </c>
      <c r="I120" s="6">
        <f>LOOKUP($A120,[1]TraceEle!$C$6:$C$65,[1]TraceEle!O$6:O$65)</f>
        <v>1.0478073711444333</v>
      </c>
      <c r="J120" s="7">
        <f>LOOKUP($A120,[1]TraceEle!$C$6:$C$65,[1]TraceEle!P$6:P$65)</f>
        <v>10.733060130383592</v>
      </c>
      <c r="K120" s="7">
        <f>LOOKUP($A120,[1]TraceEle!$C$6:$C$65,[1]TraceEle!Q$6:Q$65)</f>
        <v>15.055649194022896</v>
      </c>
      <c r="L120" s="6">
        <f>LOOKUP($A120,[1]TraceEle!$C$6:$C$65,[1]TraceEle!R$6:R$65)</f>
        <v>0.5265529070627436</v>
      </c>
      <c r="M120" s="7">
        <f>LOOKUP($A120,[1]TraceEle!$C$6:$C$65,[1]TraceEle!S$6:S$65)</f>
        <v>65.340405489359668</v>
      </c>
      <c r="N120" s="7">
        <f>LOOKUP($A120,[1]TraceEle!$C$6:$C$65,[1]TraceEle!T$6:T$65)</f>
        <v>20.866604781164821</v>
      </c>
      <c r="O120" s="5">
        <f>LOOKUP($A120,[1]TraceEle!$C$6:$C$65,[1]TraceEle!U$6:U$65)</f>
        <v>238.17079679268454</v>
      </c>
      <c r="P120" s="13">
        <f>LOOKUP($A120,[1]TraceEle!$C$6:$C$65,[1]TraceEle!V$6:V$65)</f>
        <v>86.466650690638801</v>
      </c>
      <c r="Q120" s="5">
        <f>LOOKUP($A120,[1]TraceEle!$C$6:$C$65,[1]TraceEle!W$6:W$65)</f>
        <v>390.66070024883868</v>
      </c>
      <c r="R120" s="7">
        <f>LOOKUP($A120,[1]TraceEle!$C$6:$C$65,[1]TraceEle!X$6:X$65)</f>
        <v>82.338396647455212</v>
      </c>
      <c r="S120" s="5">
        <f>LOOKUP($A120,[1]TraceEle!$C$6:$C$65,[1]TraceEle!Y$6:Y$65)</f>
        <v>753.97627505248101</v>
      </c>
      <c r="T120" s="5">
        <f>LOOKUP($A120,[1]TraceEle!$C$6:$C$65,[1]TraceEle!Z$6:Z$65)</f>
        <v>141.44343735517623</v>
      </c>
      <c r="U120" s="5">
        <f>LOOKUP($A120,[1]TraceEle!$C$6:$C$65,[1]TraceEle!AA$6:AA$65)</f>
        <v>12581.055698572993</v>
      </c>
      <c r="V120" s="6">
        <f>LOOKUP($A120,[1]TraceEle!$C$6:$C$65,[1]TraceEle!AB$6:AB$65)</f>
        <v>3.1345685555153331</v>
      </c>
      <c r="W120" s="8">
        <v>410.2836304451385</v>
      </c>
      <c r="X120" s="8">
        <v>637.56144458578672</v>
      </c>
      <c r="Y120" s="8">
        <v>1000.2070728983867</v>
      </c>
      <c r="Z120" s="20">
        <f t="shared" si="2"/>
        <v>0.63742945022201214</v>
      </c>
    </row>
    <row r="121" spans="1:26" s="9" customFormat="1" ht="12.75" x14ac:dyDescent="0.2">
      <c r="A121" s="4" t="s">
        <v>135</v>
      </c>
      <c r="B121" s="8">
        <v>1811.11</v>
      </c>
      <c r="C121" s="5">
        <f>LOOKUP(A121,[1]TraceEle!$C$6:$C$65,[1]TraceEle!$G$6:$G$65)</f>
        <v>320.88510662763082</v>
      </c>
      <c r="D121" s="6">
        <f>LOOKUP($A121,[1]TraceEle!$C$6:$C$65,[1]TraceEle!I$6:I$65)</f>
        <v>5.5996865108714946</v>
      </c>
      <c r="E121" s="5">
        <f>LOOKUP($A121,[1]TraceEle!$C$6:$C$65,[1]TraceEle!J$6:J$65)</f>
        <v>4112.1119246911976</v>
      </c>
      <c r="F121" s="6">
        <f>LOOKUP($A121,[1]TraceEle!$C$6:$C$65,[1]TraceEle!L$6:L$65)</f>
        <v>5.2132084298567687</v>
      </c>
      <c r="G121" s="6">
        <f>LOOKUP($A121,[1]TraceEle!$C$6:$C$65,[1]TraceEle!M$6:M$65)</f>
        <v>0.54736096784381072</v>
      </c>
      <c r="H121" s="7">
        <f>LOOKUP($A121,[1]TraceEle!$C$6:$C$65,[1]TraceEle!N$6:N$65)</f>
        <v>43.390634552538231</v>
      </c>
      <c r="I121" s="6">
        <f>LOOKUP($A121,[1]TraceEle!$C$6:$C$65,[1]TraceEle!O$6:O$65)</f>
        <v>0.61655720420765048</v>
      </c>
      <c r="J121" s="7">
        <f>LOOKUP($A121,[1]TraceEle!$C$6:$C$65,[1]TraceEle!P$6:P$65)</f>
        <v>10.233573402473199</v>
      </c>
      <c r="K121" s="7">
        <f>LOOKUP($A121,[1]TraceEle!$C$6:$C$65,[1]TraceEle!Q$6:Q$65)</f>
        <v>18.171165230169819</v>
      </c>
      <c r="L121" s="6">
        <f>LOOKUP($A121,[1]TraceEle!$C$6:$C$65,[1]TraceEle!R$6:R$65)</f>
        <v>0.54639116764309947</v>
      </c>
      <c r="M121" s="7">
        <f>LOOKUP($A121,[1]TraceEle!$C$6:$C$65,[1]TraceEle!S$6:S$65)</f>
        <v>89.414850472583879</v>
      </c>
      <c r="N121" s="7">
        <f>LOOKUP($A121,[1]TraceEle!$C$6:$C$65,[1]TraceEle!T$6:T$65)</f>
        <v>30.822252657889418</v>
      </c>
      <c r="O121" s="5">
        <f>LOOKUP($A121,[1]TraceEle!$C$6:$C$65,[1]TraceEle!U$6:U$65)</f>
        <v>357.96183408345166</v>
      </c>
      <c r="P121" s="12">
        <f>LOOKUP($A121,[1]TraceEle!$C$6:$C$65,[1]TraceEle!V$6:V$65)</f>
        <v>128.8166798142546</v>
      </c>
      <c r="Q121" s="5">
        <f>LOOKUP($A121,[1]TraceEle!$C$6:$C$65,[1]TraceEle!W$6:W$65)</f>
        <v>544.88288061809237</v>
      </c>
      <c r="R121" s="5">
        <f>LOOKUP($A121,[1]TraceEle!$C$6:$C$65,[1]TraceEle!X$6:X$65)</f>
        <v>106.72500312064436</v>
      </c>
      <c r="S121" s="5">
        <f>LOOKUP($A121,[1]TraceEle!$C$6:$C$65,[1]TraceEle!Y$6:Y$65)</f>
        <v>881.7568666802955</v>
      </c>
      <c r="T121" s="5">
        <f>LOOKUP($A121,[1]TraceEle!$C$6:$C$65,[1]TraceEle!Z$6:Z$65)</f>
        <v>144.42687987988279</v>
      </c>
      <c r="U121" s="5">
        <f>LOOKUP($A121,[1]TraceEle!$C$6:$C$65,[1]TraceEle!AA$6:AA$65)</f>
        <v>10738.468464808917</v>
      </c>
      <c r="V121" s="6">
        <f>LOOKUP($A121,[1]TraceEle!$C$6:$C$65,[1]TraceEle!AB$6:AB$65)</f>
        <v>6.2693578805680916</v>
      </c>
      <c r="W121" s="8">
        <v>209.0417329672901</v>
      </c>
      <c r="X121" s="8">
        <v>654.85249288179671</v>
      </c>
      <c r="Y121" s="8">
        <v>385.5469491982376</v>
      </c>
      <c r="Z121" s="20">
        <f t="shared" si="2"/>
        <v>1.6985025928582556</v>
      </c>
    </row>
    <row r="122" spans="1:26" s="9" customFormat="1" ht="12.75" x14ac:dyDescent="0.2">
      <c r="A122" s="4" t="s">
        <v>136</v>
      </c>
      <c r="B122" s="8">
        <v>1775.93</v>
      </c>
      <c r="C122" s="5">
        <f>LOOKUP(A122,[1]TraceEle!$C$6:$C$65,[1]TraceEle!$G$6:$G$65)</f>
        <v>278.0968029743928</v>
      </c>
      <c r="D122" s="6">
        <f>LOOKUP($A122,[1]TraceEle!$C$6:$C$65,[1]TraceEle!I$6:I$65)</f>
        <v>4.1826165047267327</v>
      </c>
      <c r="E122" s="5">
        <f>LOOKUP($A122,[1]TraceEle!$C$6:$C$65,[1]TraceEle!J$6:J$65)</f>
        <v>2261.2281518293021</v>
      </c>
      <c r="F122" s="6">
        <f>LOOKUP($A122,[1]TraceEle!$C$6:$C$65,[1]TraceEle!L$6:L$65)</f>
        <v>9.6560435323389289</v>
      </c>
      <c r="G122" s="6">
        <f>LOOKUP($A122,[1]TraceEle!$C$6:$C$65,[1]TraceEle!M$6:M$65)</f>
        <v>0.84860546744759302</v>
      </c>
      <c r="H122" s="7">
        <f>LOOKUP($A122,[1]TraceEle!$C$6:$C$65,[1]TraceEle!N$6:N$65)</f>
        <v>26.560232620804761</v>
      </c>
      <c r="I122" s="6">
        <f>LOOKUP($A122,[1]TraceEle!$C$6:$C$65,[1]TraceEle!O$6:O$65)</f>
        <v>0.24758906594698474</v>
      </c>
      <c r="J122" s="6">
        <f>LOOKUP($A122,[1]TraceEle!$C$6:$C$65,[1]TraceEle!P$6:P$65)</f>
        <v>3.3555772829131487</v>
      </c>
      <c r="K122" s="6">
        <f>LOOKUP($A122,[1]TraceEle!$C$6:$C$65,[1]TraceEle!Q$6:Q$65)</f>
        <v>5.9458467882734913</v>
      </c>
      <c r="L122" s="6">
        <f>LOOKUP($A122,[1]TraceEle!$C$6:$C$65,[1]TraceEle!R$6:R$65)</f>
        <v>5.1967243072585989E-2</v>
      </c>
      <c r="M122" s="7">
        <f>LOOKUP($A122,[1]TraceEle!$C$6:$C$65,[1]TraceEle!S$6:S$65)</f>
        <v>32.98578532752304</v>
      </c>
      <c r="N122" s="7">
        <f>LOOKUP($A122,[1]TraceEle!$C$6:$C$65,[1]TraceEle!T$6:T$65)</f>
        <v>12.282594709342604</v>
      </c>
      <c r="O122" s="5">
        <f>LOOKUP($A122,[1]TraceEle!$C$6:$C$65,[1]TraceEle!U$6:U$65)</f>
        <v>158.53635668146543</v>
      </c>
      <c r="P122" s="13">
        <f>LOOKUP($A122,[1]TraceEle!$C$6:$C$65,[1]TraceEle!V$6:V$65)</f>
        <v>64.091976460087423</v>
      </c>
      <c r="Q122" s="5">
        <f>LOOKUP($A122,[1]TraceEle!$C$6:$C$65,[1]TraceEle!W$6:W$65)</f>
        <v>307.78323051637523</v>
      </c>
      <c r="R122" s="7">
        <f>LOOKUP($A122,[1]TraceEle!$C$6:$C$65,[1]TraceEle!X$6:X$65)</f>
        <v>66.790212412643356</v>
      </c>
      <c r="S122" s="5">
        <f>LOOKUP($A122,[1]TraceEle!$C$6:$C$65,[1]TraceEle!Y$6:Y$65)</f>
        <v>615.70035573532573</v>
      </c>
      <c r="T122" s="5">
        <f>LOOKUP($A122,[1]TraceEle!$C$6:$C$65,[1]TraceEle!Z$6:Z$65)</f>
        <v>111.32288691419663</v>
      </c>
      <c r="U122" s="5">
        <f>LOOKUP($A122,[1]TraceEle!$C$6:$C$65,[1]TraceEle!AA$6:AA$65)</f>
        <v>13834.75607933171</v>
      </c>
      <c r="V122" s="6">
        <f>LOOKUP($A122,[1]TraceEle!$C$6:$C$65,[1]TraceEle!AB$6:AB$65)</f>
        <v>6.6625570481766614</v>
      </c>
      <c r="W122" s="8">
        <v>270.18087488397236</v>
      </c>
      <c r="X122" s="8">
        <v>432.09631192111294</v>
      </c>
      <c r="Y122" s="8">
        <v>653.83702937887472</v>
      </c>
      <c r="Z122" s="20">
        <f t="shared" si="2"/>
        <v>0.66086240531771545</v>
      </c>
    </row>
    <row r="123" spans="1:26" s="9" customFormat="1" ht="12.75" x14ac:dyDescent="0.2">
      <c r="A123" s="4" t="s">
        <v>137</v>
      </c>
      <c r="B123" s="8">
        <v>1776.855</v>
      </c>
      <c r="C123" s="5">
        <f>LOOKUP(A123,[1]TraceEle!$C$6:$C$65,[1]TraceEle!$G$6:$G$65)</f>
        <v>345.79131069815656</v>
      </c>
      <c r="D123" s="6">
        <f>LOOKUP($A123,[1]TraceEle!$C$6:$C$65,[1]TraceEle!I$6:I$65)</f>
        <v>5.6588762832447044</v>
      </c>
      <c r="E123" s="5">
        <f>LOOKUP($A123,[1]TraceEle!$C$6:$C$65,[1]TraceEle!J$6:J$65)</f>
        <v>4325.734196855009</v>
      </c>
      <c r="F123" s="7">
        <f>LOOKUP($A123,[1]TraceEle!$C$6:$C$65,[1]TraceEle!L$6:L$65)</f>
        <v>21.066535849553521</v>
      </c>
      <c r="G123" s="6">
        <f>LOOKUP($A123,[1]TraceEle!$C$6:$C$65,[1]TraceEle!M$6:M$65)</f>
        <v>1.2550209260200016</v>
      </c>
      <c r="H123" s="7">
        <f>LOOKUP($A123,[1]TraceEle!$C$6:$C$65,[1]TraceEle!N$6:N$65)</f>
        <v>61.243255597455558</v>
      </c>
      <c r="I123" s="6">
        <f>LOOKUP($A123,[1]TraceEle!$C$6:$C$65,[1]TraceEle!O$6:O$65)</f>
        <v>0.58161026464330201</v>
      </c>
      <c r="J123" s="6">
        <f>LOOKUP($A123,[1]TraceEle!$C$6:$C$65,[1]TraceEle!P$6:P$65)</f>
        <v>7.8733696483902209</v>
      </c>
      <c r="K123" s="7">
        <f>LOOKUP($A123,[1]TraceEle!$C$6:$C$65,[1]TraceEle!Q$6:Q$65)</f>
        <v>13.82497176135587</v>
      </c>
      <c r="L123" s="6">
        <f>LOOKUP($A123,[1]TraceEle!$C$6:$C$65,[1]TraceEle!R$6:R$65)</f>
        <v>0.34167130734644635</v>
      </c>
      <c r="M123" s="7">
        <f>LOOKUP($A123,[1]TraceEle!$C$6:$C$65,[1]TraceEle!S$6:S$65)</f>
        <v>67.861147572040096</v>
      </c>
      <c r="N123" s="7">
        <f>LOOKUP($A123,[1]TraceEle!$C$6:$C$65,[1]TraceEle!T$6:T$65)</f>
        <v>25.674679430969029</v>
      </c>
      <c r="O123" s="5">
        <f>LOOKUP($A123,[1]TraceEle!$C$6:$C$65,[1]TraceEle!U$6:U$65)</f>
        <v>318.31799476266656</v>
      </c>
      <c r="P123" s="12">
        <f>LOOKUP($A123,[1]TraceEle!$C$6:$C$65,[1]TraceEle!V$6:V$65)</f>
        <v>122.88948257285203</v>
      </c>
      <c r="Q123" s="5">
        <f>LOOKUP($A123,[1]TraceEle!$C$6:$C$65,[1]TraceEle!W$6:W$65)</f>
        <v>574.66473375458884</v>
      </c>
      <c r="R123" s="5">
        <f>LOOKUP($A123,[1]TraceEle!$C$6:$C$65,[1]TraceEle!X$6:X$65)</f>
        <v>125.0756888644618</v>
      </c>
      <c r="S123" s="5">
        <f>LOOKUP($A123,[1]TraceEle!$C$6:$C$65,[1]TraceEle!Y$6:Y$65)</f>
        <v>1120.7404831234605</v>
      </c>
      <c r="T123" s="5">
        <f>LOOKUP($A123,[1]TraceEle!$C$6:$C$65,[1]TraceEle!Z$6:Z$65)</f>
        <v>196.64723041004095</v>
      </c>
      <c r="U123" s="5">
        <f>LOOKUP($A123,[1]TraceEle!$C$6:$C$65,[1]TraceEle!AA$6:AA$65)</f>
        <v>13926.924095893213</v>
      </c>
      <c r="V123" s="6">
        <f>LOOKUP($A123,[1]TraceEle!$C$6:$C$65,[1]TraceEle!AB$6:AB$65)</f>
        <v>8.2794183792599298</v>
      </c>
      <c r="W123" s="8">
        <v>425.57663649052046</v>
      </c>
      <c r="X123" s="8">
        <v>729.92567369293022</v>
      </c>
      <c r="Y123" s="8">
        <v>1108.809484792582</v>
      </c>
      <c r="Z123" s="20">
        <f t="shared" si="2"/>
        <v>0.65829674412414751</v>
      </c>
    </row>
    <row r="124" spans="1:26" s="9" customFormat="1" ht="12.75" x14ac:dyDescent="0.2">
      <c r="A124" s="4" t="s">
        <v>141</v>
      </c>
      <c r="B124" s="8">
        <v>1843.52</v>
      </c>
      <c r="C124" s="5">
        <f>LOOKUP(A124,[1]TraceEle!$C$6:$C$65,[1]TraceEle!$G$6:$G$65)</f>
        <v>801.16039977154401</v>
      </c>
      <c r="D124" s="6">
        <f>LOOKUP($A124,[1]TraceEle!$C$6:$C$65,[1]TraceEle!I$6:I$65)</f>
        <v>4.99068856887388</v>
      </c>
      <c r="E124" s="5">
        <f>LOOKUP($A124,[1]TraceEle!$C$6:$C$65,[1]TraceEle!J$6:J$65)</f>
        <v>8474.9949937592573</v>
      </c>
      <c r="F124" s="6">
        <f>LOOKUP($A124,[1]TraceEle!$C$6:$C$65,[1]TraceEle!L$6:L$65)</f>
        <v>6.3901222676948493</v>
      </c>
      <c r="G124" s="6">
        <f>LOOKUP($A124,[1]TraceEle!$C$6:$C$65,[1]TraceEle!M$6:M$65)</f>
        <v>0.16898808136811594</v>
      </c>
      <c r="H124" s="7">
        <f>LOOKUP($A124,[1]TraceEle!$C$6:$C$65,[1]TraceEle!N$6:N$65)</f>
        <v>77.557645347547279</v>
      </c>
      <c r="I124" s="6">
        <f>LOOKUP($A124,[1]TraceEle!$C$6:$C$65,[1]TraceEle!O$6:O$65)</f>
        <v>1.0364910876008604</v>
      </c>
      <c r="J124" s="7">
        <f>LOOKUP($A124,[1]TraceEle!$C$6:$C$65,[1]TraceEle!P$6:P$65)</f>
        <v>16.225111072529266</v>
      </c>
      <c r="K124" s="7">
        <f>LOOKUP($A124,[1]TraceEle!$C$6:$C$65,[1]TraceEle!Q$6:Q$65)</f>
        <v>33.522724161685673</v>
      </c>
      <c r="L124" s="6">
        <f>LOOKUP($A124,[1]TraceEle!$C$6:$C$65,[1]TraceEle!R$6:R$65)</f>
        <v>1.5889630929035217</v>
      </c>
      <c r="M124" s="5">
        <f>LOOKUP($A124,[1]TraceEle!$C$6:$C$65,[1]TraceEle!S$6:S$65)</f>
        <v>185.73234784117375</v>
      </c>
      <c r="N124" s="7">
        <f>LOOKUP($A124,[1]TraceEle!$C$6:$C$65,[1]TraceEle!T$6:T$65)</f>
        <v>61.820907458735768</v>
      </c>
      <c r="O124" s="5">
        <f>LOOKUP($A124,[1]TraceEle!$C$6:$C$65,[1]TraceEle!U$6:U$65)</f>
        <v>728.27614263936061</v>
      </c>
      <c r="P124" s="12">
        <f>LOOKUP($A124,[1]TraceEle!$C$6:$C$65,[1]TraceEle!V$6:V$65)</f>
        <v>263.32727575971302</v>
      </c>
      <c r="Q124" s="5">
        <f>LOOKUP($A124,[1]TraceEle!$C$6:$C$65,[1]TraceEle!W$6:W$65)</f>
        <v>1146.9941154024082</v>
      </c>
      <c r="R124" s="5">
        <f>LOOKUP($A124,[1]TraceEle!$C$6:$C$65,[1]TraceEle!X$6:X$65)</f>
        <v>226.93287388089982</v>
      </c>
      <c r="S124" s="5">
        <f>LOOKUP($A124,[1]TraceEle!$C$6:$C$65,[1]TraceEle!Y$6:Y$65)</f>
        <v>1950.3400106321285</v>
      </c>
      <c r="T124" s="5">
        <f>LOOKUP($A124,[1]TraceEle!$C$6:$C$65,[1]TraceEle!Z$6:Z$65)</f>
        <v>332.17029971073163</v>
      </c>
      <c r="U124" s="5">
        <f>LOOKUP($A124,[1]TraceEle!$C$6:$C$65,[1]TraceEle!AA$6:AA$65)</f>
        <v>9951.15974510044</v>
      </c>
      <c r="V124" s="6">
        <f>LOOKUP($A124,[1]TraceEle!$C$6:$C$65,[1]TraceEle!AB$6:AB$65)</f>
        <v>4.3027092914964378</v>
      </c>
      <c r="W124" s="8">
        <v>676.02127847093686</v>
      </c>
      <c r="X124" s="8">
        <v>3270.1138440591144</v>
      </c>
      <c r="Y124" s="8">
        <v>1134.1824644811693</v>
      </c>
      <c r="Z124" s="20">
        <f t="shared" si="2"/>
        <v>2.8832343529090134</v>
      </c>
    </row>
    <row r="125" spans="1:26" s="9" customFormat="1" ht="12.75" x14ac:dyDescent="0.2">
      <c r="A125" s="4" t="s">
        <v>142</v>
      </c>
      <c r="B125" s="8">
        <v>1835.5</v>
      </c>
      <c r="C125" s="5">
        <f>LOOKUP(A125,[1]TraceEle!$C$6:$C$65,[1]TraceEle!$G$6:$G$65)</f>
        <v>1084.2967748169815</v>
      </c>
      <c r="D125" s="6">
        <f>LOOKUP($A125,[1]TraceEle!$C$6:$C$65,[1]TraceEle!I$6:I$65)</f>
        <v>5.2198060540186004</v>
      </c>
      <c r="E125" s="5">
        <f>LOOKUP($A125,[1]TraceEle!$C$6:$C$65,[1]TraceEle!J$6:J$65)</f>
        <v>9193.9633387206031</v>
      </c>
      <c r="F125" s="7">
        <f>LOOKUP($A125,[1]TraceEle!$C$6:$C$65,[1]TraceEle!L$6:L$65)</f>
        <v>22.04495489518504</v>
      </c>
      <c r="G125" s="6">
        <f>LOOKUP($A125,[1]TraceEle!$C$6:$C$65,[1]TraceEle!M$6:M$65)</f>
        <v>0.11450265636107625</v>
      </c>
      <c r="H125" s="7">
        <f>LOOKUP($A125,[1]TraceEle!$C$6:$C$65,[1]TraceEle!N$6:N$65)</f>
        <v>74.173788413182166</v>
      </c>
      <c r="I125" s="6">
        <f>LOOKUP($A125,[1]TraceEle!$C$6:$C$65,[1]TraceEle!O$6:O$65)</f>
        <v>0.72241207447329514</v>
      </c>
      <c r="J125" s="6">
        <f>LOOKUP($A125,[1]TraceEle!$C$6:$C$65,[1]TraceEle!P$6:P$65)</f>
        <v>9.887281877294976</v>
      </c>
      <c r="K125" s="7">
        <f>LOOKUP($A125,[1]TraceEle!$C$6:$C$65,[1]TraceEle!Q$6:Q$65)</f>
        <v>22.130577445874234</v>
      </c>
      <c r="L125" s="6">
        <f>LOOKUP($A125,[1]TraceEle!$C$6:$C$65,[1]TraceEle!R$6:R$65)</f>
        <v>0.32727087146957046</v>
      </c>
      <c r="M125" s="5">
        <f>LOOKUP($A125,[1]TraceEle!$C$6:$C$65,[1]TraceEle!S$6:S$65)</f>
        <v>124.20990305884071</v>
      </c>
      <c r="N125" s="7">
        <f>LOOKUP($A125,[1]TraceEle!$C$6:$C$65,[1]TraceEle!T$6:T$65)</f>
        <v>48.621528256584817</v>
      </c>
      <c r="O125" s="5">
        <f>LOOKUP($A125,[1]TraceEle!$C$6:$C$65,[1]TraceEle!U$6:U$65)</f>
        <v>640.55481924945764</v>
      </c>
      <c r="P125" s="12">
        <f>LOOKUP($A125,[1]TraceEle!$C$6:$C$65,[1]TraceEle!V$6:V$65)</f>
        <v>262.75499350417539</v>
      </c>
      <c r="Q125" s="5">
        <f>LOOKUP($A125,[1]TraceEle!$C$6:$C$65,[1]TraceEle!W$6:W$65)</f>
        <v>1294.6173279986599</v>
      </c>
      <c r="R125" s="5">
        <f>LOOKUP($A125,[1]TraceEle!$C$6:$C$65,[1]TraceEle!X$6:X$65)</f>
        <v>283.31761840272122</v>
      </c>
      <c r="S125" s="5">
        <f>LOOKUP($A125,[1]TraceEle!$C$6:$C$65,[1]TraceEle!Y$6:Y$65)</f>
        <v>2529.7941516168444</v>
      </c>
      <c r="T125" s="5">
        <f>LOOKUP($A125,[1]TraceEle!$C$6:$C$65,[1]TraceEle!Z$6:Z$65)</f>
        <v>436.91878242306996</v>
      </c>
      <c r="U125" s="5">
        <f>LOOKUP($A125,[1]TraceEle!$C$6:$C$65,[1]TraceEle!AA$6:AA$65)</f>
        <v>10136.05719478183</v>
      </c>
      <c r="V125" s="7">
        <f>LOOKUP($A125,[1]TraceEle!$C$6:$C$65,[1]TraceEle!AB$6:AB$65)</f>
        <v>10.766538131731371</v>
      </c>
      <c r="W125" s="8">
        <v>1192.8460909208259</v>
      </c>
      <c r="X125" s="8">
        <v>1462.7318544940247</v>
      </c>
      <c r="Y125" s="8">
        <v>3318.7282111670338</v>
      </c>
      <c r="Z125" s="20">
        <f t="shared" si="2"/>
        <v>0.44075072178919217</v>
      </c>
    </row>
    <row r="126" spans="1:26" s="9" customFormat="1" ht="12.75" x14ac:dyDescent="0.2">
      <c r="A126" s="4" t="s">
        <v>143</v>
      </c>
      <c r="B126" s="8">
        <v>1900</v>
      </c>
      <c r="C126" s="5">
        <f>LOOKUP(A126,[1]TraceEle!$C$6:$C$65,[1]TraceEle!$G$6:$G$65)</f>
        <v>614.09697590376959</v>
      </c>
      <c r="D126" s="6">
        <f>LOOKUP($A126,[1]TraceEle!$C$6:$C$65,[1]TraceEle!I$6:I$65)</f>
        <v>6.7305191484655023</v>
      </c>
      <c r="E126" s="5">
        <f>LOOKUP($A126,[1]TraceEle!$C$6:$C$65,[1]TraceEle!J$6:J$65)</f>
        <v>3509.804412976463</v>
      </c>
      <c r="F126" s="6">
        <f>LOOKUP($A126,[1]TraceEle!$C$6:$C$65,[1]TraceEle!L$6:L$65)</f>
        <v>6.4940621070243658</v>
      </c>
      <c r="G126" s="6">
        <f>LOOKUP($A126,[1]TraceEle!$C$6:$C$65,[1]TraceEle!M$6:M$65)</f>
        <v>3.3724771711993215E-2</v>
      </c>
      <c r="H126" s="7">
        <f>LOOKUP($A126,[1]TraceEle!$C$6:$C$65,[1]TraceEle!N$6:N$65)</f>
        <v>95.983713007510559</v>
      </c>
      <c r="I126" s="6">
        <f>LOOKUP($A126,[1]TraceEle!$C$6:$C$65,[1]TraceEle!O$6:O$65)</f>
        <v>0.40802522479218878</v>
      </c>
      <c r="J126" s="6">
        <f>LOOKUP($A126,[1]TraceEle!$C$6:$C$65,[1]TraceEle!P$6:P$65)</f>
        <v>6.6115099221255447</v>
      </c>
      <c r="K126" s="7">
        <f>LOOKUP($A126,[1]TraceEle!$C$6:$C$65,[1]TraceEle!Q$6:Q$65)</f>
        <v>14.356312747876489</v>
      </c>
      <c r="L126" s="6">
        <f>LOOKUP($A126,[1]TraceEle!$C$6:$C$65,[1]TraceEle!R$6:R$65)</f>
        <v>0.52398508974669122</v>
      </c>
      <c r="M126" s="7">
        <f>LOOKUP($A126,[1]TraceEle!$C$6:$C$65,[1]TraceEle!S$6:S$65)</f>
        <v>83.858968035697714</v>
      </c>
      <c r="N126" s="7">
        <f>LOOKUP($A126,[1]TraceEle!$C$6:$C$65,[1]TraceEle!T$6:T$65)</f>
        <v>26.817013193944458</v>
      </c>
      <c r="O126" s="5">
        <f>LOOKUP($A126,[1]TraceEle!$C$6:$C$65,[1]TraceEle!U$6:U$65)</f>
        <v>306.68308789570477</v>
      </c>
      <c r="P126" s="12">
        <f>LOOKUP($A126,[1]TraceEle!$C$6:$C$65,[1]TraceEle!V$6:V$65)</f>
        <v>108.31449817786269</v>
      </c>
      <c r="Q126" s="5">
        <f>LOOKUP($A126,[1]TraceEle!$C$6:$C$65,[1]TraceEle!W$6:W$65)</f>
        <v>450.50846668532512</v>
      </c>
      <c r="R126" s="7">
        <f>LOOKUP($A126,[1]TraceEle!$C$6:$C$65,[1]TraceEle!X$6:X$65)</f>
        <v>87.111721031871554</v>
      </c>
      <c r="S126" s="5">
        <f>LOOKUP($A126,[1]TraceEle!$C$6:$C$65,[1]TraceEle!Y$6:Y$65)</f>
        <v>719.85094010897672</v>
      </c>
      <c r="T126" s="5">
        <f>LOOKUP($A126,[1]TraceEle!$C$6:$C$65,[1]TraceEle!Z$6:Z$65)</f>
        <v>114.14669417465537</v>
      </c>
      <c r="U126" s="5">
        <f>LOOKUP($A126,[1]TraceEle!$C$6:$C$65,[1]TraceEle!AA$6:AA$65)</f>
        <v>10330.90801285875</v>
      </c>
      <c r="V126" s="6">
        <f>LOOKUP($A126,[1]TraceEle!$C$6:$C$65,[1]TraceEle!AB$6:AB$65)</f>
        <v>5.0035279927893423</v>
      </c>
      <c r="W126" s="8">
        <v>474.75616416820924</v>
      </c>
      <c r="X126" s="8">
        <v>1975.7335802270748</v>
      </c>
      <c r="Y126" s="8">
        <v>739.03400941807558</v>
      </c>
      <c r="Z126" s="20">
        <f t="shared" si="2"/>
        <v>2.6734000804412119</v>
      </c>
    </row>
    <row r="127" spans="1:26" s="9" customFormat="1" ht="12.75" x14ac:dyDescent="0.2">
      <c r="A127" s="4" t="s">
        <v>144</v>
      </c>
      <c r="B127" s="8">
        <v>1892.28</v>
      </c>
      <c r="C127" s="5">
        <f>LOOKUP(A127,[1]TraceEle!$C$6:$C$65,[1]TraceEle!$G$6:$G$65)</f>
        <v>361.23548596566906</v>
      </c>
      <c r="D127" s="6">
        <f>LOOKUP($A127,[1]TraceEle!$C$6:$C$65,[1]TraceEle!I$6:I$65)</f>
        <v>7.2450630628593604</v>
      </c>
      <c r="E127" s="5">
        <f>LOOKUP($A127,[1]TraceEle!$C$6:$C$65,[1]TraceEle!J$6:J$65)</f>
        <v>3504.9109141194285</v>
      </c>
      <c r="F127" s="6">
        <f>LOOKUP($A127,[1]TraceEle!$C$6:$C$65,[1]TraceEle!L$6:L$65)</f>
        <v>4.5618829691656781</v>
      </c>
      <c r="G127" s="6">
        <f>LOOKUP($A127,[1]TraceEle!$C$6:$C$65,[1]TraceEle!M$6:M$65)</f>
        <v>8.9548919234588117E-2</v>
      </c>
      <c r="H127" s="7">
        <f>LOOKUP($A127,[1]TraceEle!$C$6:$C$65,[1]TraceEle!N$6:N$65)</f>
        <v>40.143595018818047</v>
      </c>
      <c r="I127" s="6">
        <f>LOOKUP($A127,[1]TraceEle!$C$6:$C$65,[1]TraceEle!O$6:O$65)</f>
        <v>0.84443071643874379</v>
      </c>
      <c r="J127" s="7">
        <f>LOOKUP($A127,[1]TraceEle!$C$6:$C$65,[1]TraceEle!P$6:P$65)</f>
        <v>12.458188441824497</v>
      </c>
      <c r="K127" s="7">
        <f>LOOKUP($A127,[1]TraceEle!$C$6:$C$65,[1]TraceEle!Q$6:Q$65)</f>
        <v>18.658299113390587</v>
      </c>
      <c r="L127" s="6">
        <f>LOOKUP($A127,[1]TraceEle!$C$6:$C$65,[1]TraceEle!R$6:R$65)</f>
        <v>0.3001485140144774</v>
      </c>
      <c r="M127" s="7">
        <f>LOOKUP($A127,[1]TraceEle!$C$6:$C$65,[1]TraceEle!S$6:S$65)</f>
        <v>76.470844455423773</v>
      </c>
      <c r="N127" s="7">
        <f>LOOKUP($A127,[1]TraceEle!$C$6:$C$65,[1]TraceEle!T$6:T$65)</f>
        <v>25.765229496830912</v>
      </c>
      <c r="O127" s="5">
        <f>LOOKUP($A127,[1]TraceEle!$C$6:$C$65,[1]TraceEle!U$6:U$65)</f>
        <v>299.91393682504554</v>
      </c>
      <c r="P127" s="12">
        <f>LOOKUP($A127,[1]TraceEle!$C$6:$C$65,[1]TraceEle!V$6:V$65)</f>
        <v>108.95829186663791</v>
      </c>
      <c r="Q127" s="5">
        <f>LOOKUP($A127,[1]TraceEle!$C$6:$C$65,[1]TraceEle!W$6:W$65)</f>
        <v>490.34578832903333</v>
      </c>
      <c r="R127" s="5">
        <f>LOOKUP($A127,[1]TraceEle!$C$6:$C$65,[1]TraceEle!X$6:X$65)</f>
        <v>103.30263448511405</v>
      </c>
      <c r="S127" s="5">
        <f>LOOKUP($A127,[1]TraceEle!$C$6:$C$65,[1]TraceEle!Y$6:Y$65)</f>
        <v>919.74324043248339</v>
      </c>
      <c r="T127" s="5">
        <f>LOOKUP($A127,[1]TraceEle!$C$6:$C$65,[1]TraceEle!Z$6:Z$65)</f>
        <v>171.10396677639508</v>
      </c>
      <c r="U127" s="5">
        <f>LOOKUP($A127,[1]TraceEle!$C$6:$C$65,[1]TraceEle!AA$6:AA$65)</f>
        <v>8862.3460765571308</v>
      </c>
      <c r="V127" s="6">
        <f>LOOKUP($A127,[1]TraceEle!$C$6:$C$65,[1]TraceEle!AB$6:AB$65)</f>
        <v>2.1703381645946251</v>
      </c>
      <c r="W127" s="8">
        <v>223.62623110675037</v>
      </c>
      <c r="X127" s="8">
        <v>408.72994359105365</v>
      </c>
      <c r="Y127" s="8">
        <v>476.4739658455303</v>
      </c>
      <c r="Z127" s="20">
        <f t="shared" si="2"/>
        <v>0.85782219573264407</v>
      </c>
    </row>
    <row r="128" spans="1:26" s="9" customFormat="1" ht="12.75" x14ac:dyDescent="0.2">
      <c r="A128" s="4" t="s">
        <v>138</v>
      </c>
      <c r="B128" s="8">
        <v>1809.57</v>
      </c>
      <c r="C128" s="5">
        <f>LOOKUP(A128,[1]TraceEle!$C$6:$C$65,[1]TraceEle!$G$6:$G$65)</f>
        <v>539.48542488570911</v>
      </c>
      <c r="D128" s="6">
        <f>LOOKUP($A128,[1]TraceEle!$C$6:$C$65,[1]TraceEle!I$6:I$65)</f>
        <v>1.9052590039662285</v>
      </c>
      <c r="E128" s="5">
        <f>LOOKUP($A128,[1]TraceEle!$C$6:$C$65,[1]TraceEle!J$6:J$65)</f>
        <v>5837.4297587368383</v>
      </c>
      <c r="F128" s="6">
        <f>LOOKUP($A128,[1]TraceEle!$C$6:$C$65,[1]TraceEle!L$6:L$65)</f>
        <v>3.7279874810628111</v>
      </c>
      <c r="G128" s="6">
        <f>LOOKUP($A128,[1]TraceEle!$C$6:$C$65,[1]TraceEle!M$6:M$65)</f>
        <v>6.4683241221805715E-2</v>
      </c>
      <c r="H128" s="7">
        <f>LOOKUP($A128,[1]TraceEle!$C$6:$C$65,[1]TraceEle!N$6:N$65)</f>
        <v>80.031738302282605</v>
      </c>
      <c r="I128" s="6">
        <f>LOOKUP($A128,[1]TraceEle!$C$6:$C$65,[1]TraceEle!O$6:O$65)</f>
        <v>0.81461303317574174</v>
      </c>
      <c r="J128" s="7">
        <f>LOOKUP($A128,[1]TraceEle!$C$6:$C$65,[1]TraceEle!P$6:P$65)</f>
        <v>15.734726742316875</v>
      </c>
      <c r="K128" s="7">
        <f>LOOKUP($A128,[1]TraceEle!$C$6:$C$65,[1]TraceEle!Q$6:Q$65)</f>
        <v>27.428263497551807</v>
      </c>
      <c r="L128" s="6">
        <f>LOOKUP($A128,[1]TraceEle!$C$6:$C$65,[1]TraceEle!R$6:R$65)</f>
        <v>1.1666788610636434</v>
      </c>
      <c r="M128" s="5">
        <f>LOOKUP($A128,[1]TraceEle!$C$6:$C$65,[1]TraceEle!S$6:S$65)</f>
        <v>135.1519185789715</v>
      </c>
      <c r="N128" s="7">
        <f>LOOKUP($A128,[1]TraceEle!$C$6:$C$65,[1]TraceEle!T$6:T$65)</f>
        <v>44.544886381716886</v>
      </c>
      <c r="O128" s="5">
        <f>LOOKUP($A128,[1]TraceEle!$C$6:$C$65,[1]TraceEle!U$6:U$65)</f>
        <v>511.83920102743957</v>
      </c>
      <c r="P128" s="12">
        <f>LOOKUP($A128,[1]TraceEle!$C$6:$C$65,[1]TraceEle!V$6:V$65)</f>
        <v>182.55507013987523</v>
      </c>
      <c r="Q128" s="5">
        <f>LOOKUP($A128,[1]TraceEle!$C$6:$C$65,[1]TraceEle!W$6:W$65)</f>
        <v>775.2412078155877</v>
      </c>
      <c r="R128" s="5">
        <f>LOOKUP($A128,[1]TraceEle!$C$6:$C$65,[1]TraceEle!X$6:X$65)</f>
        <v>152.29779366292371</v>
      </c>
      <c r="S128" s="5">
        <f>LOOKUP($A128,[1]TraceEle!$C$6:$C$65,[1]TraceEle!Y$6:Y$65)</f>
        <v>1291.3798543570663</v>
      </c>
      <c r="T128" s="5">
        <f>LOOKUP($A128,[1]TraceEle!$C$6:$C$65,[1]TraceEle!Z$6:Z$65)</f>
        <v>212.06536328427882</v>
      </c>
      <c r="U128" s="5">
        <f>LOOKUP($A128,[1]TraceEle!$C$6:$C$65,[1]TraceEle!AA$6:AA$65)</f>
        <v>11484.771101650711</v>
      </c>
      <c r="V128" s="6">
        <f>LOOKUP($A128,[1]TraceEle!$C$6:$C$65,[1]TraceEle!AB$6:AB$65)</f>
        <v>3.5764926243803319</v>
      </c>
      <c r="W128" s="8">
        <v>424.35983190486354</v>
      </c>
      <c r="X128" s="8">
        <v>2258.6761765891483</v>
      </c>
      <c r="Y128" s="8">
        <v>617.76116974011825</v>
      </c>
      <c r="Z128" s="20">
        <f t="shared" si="2"/>
        <v>3.6562287939517719</v>
      </c>
    </row>
    <row r="129" spans="1:26" s="9" customFormat="1" ht="12.75" x14ac:dyDescent="0.2">
      <c r="A129" s="4" t="s">
        <v>139</v>
      </c>
      <c r="B129" s="8">
        <v>1816.97</v>
      </c>
      <c r="C129" s="5">
        <f>LOOKUP(A129,[1]TraceEle!$C$6:$C$65,[1]TraceEle!$G$6:$G$65)</f>
        <v>312.13118682924141</v>
      </c>
      <c r="D129" s="6">
        <f>LOOKUP($A129,[1]TraceEle!$C$6:$C$65,[1]TraceEle!I$6:I$65)</f>
        <v>5.3268433536555229</v>
      </c>
      <c r="E129" s="5">
        <f>LOOKUP($A129,[1]TraceEle!$C$6:$C$65,[1]TraceEle!J$6:J$65)</f>
        <v>2996.0861938166618</v>
      </c>
      <c r="F129" s="6">
        <f>LOOKUP($A129,[1]TraceEle!$C$6:$C$65,[1]TraceEle!L$6:L$65)</f>
        <v>6.3400030568131083</v>
      </c>
      <c r="G129" s="6">
        <f>LOOKUP($A129,[1]TraceEle!$C$6:$C$65,[1]TraceEle!M$6:M$65)</f>
        <v>0.59404099782381647</v>
      </c>
      <c r="H129" s="7">
        <f>LOOKUP($A129,[1]TraceEle!$C$6:$C$65,[1]TraceEle!N$6:N$65)</f>
        <v>52.528670986707013</v>
      </c>
      <c r="I129" s="6">
        <f>LOOKUP($A129,[1]TraceEle!$C$6:$C$65,[1]TraceEle!O$6:O$65)</f>
        <v>0.81111265963952972</v>
      </c>
      <c r="J129" s="6">
        <f>LOOKUP($A129,[1]TraceEle!$C$6:$C$65,[1]TraceEle!P$6:P$65)</f>
        <v>9.7956115081864912</v>
      </c>
      <c r="K129" s="7">
        <f>LOOKUP($A129,[1]TraceEle!$C$6:$C$65,[1]TraceEle!Q$6:Q$65)</f>
        <v>14.809433982363803</v>
      </c>
      <c r="L129" s="6">
        <f>LOOKUP($A129,[1]TraceEle!$C$6:$C$65,[1]TraceEle!R$6:R$65)</f>
        <v>0.49925006376861086</v>
      </c>
      <c r="M129" s="7">
        <f>LOOKUP($A129,[1]TraceEle!$C$6:$C$65,[1]TraceEle!S$6:S$65)</f>
        <v>61.315051063708829</v>
      </c>
      <c r="N129" s="7">
        <f>LOOKUP($A129,[1]TraceEle!$C$6:$C$65,[1]TraceEle!T$6:T$65)</f>
        <v>20.000493732661642</v>
      </c>
      <c r="O129" s="5">
        <f>LOOKUP($A129,[1]TraceEle!$C$6:$C$65,[1]TraceEle!U$6:U$65)</f>
        <v>238.506191751096</v>
      </c>
      <c r="P129" s="13">
        <f>LOOKUP($A129,[1]TraceEle!$C$6:$C$65,[1]TraceEle!V$6:V$65)</f>
        <v>88.343934530896959</v>
      </c>
      <c r="Q129" s="5">
        <f>LOOKUP($A129,[1]TraceEle!$C$6:$C$65,[1]TraceEle!W$6:W$65)</f>
        <v>410.78390627916735</v>
      </c>
      <c r="R129" s="7">
        <f>LOOKUP($A129,[1]TraceEle!$C$6:$C$65,[1]TraceEle!X$6:X$65)</f>
        <v>88.552994890183854</v>
      </c>
      <c r="S129" s="5">
        <f>LOOKUP($A129,[1]TraceEle!$C$6:$C$65,[1]TraceEle!Y$6:Y$65)</f>
        <v>806.18855017738974</v>
      </c>
      <c r="T129" s="5">
        <f>LOOKUP($A129,[1]TraceEle!$C$6:$C$65,[1]TraceEle!Z$6:Z$65)</f>
        <v>144.72558650697371</v>
      </c>
      <c r="U129" s="5">
        <f>LOOKUP($A129,[1]TraceEle!$C$6:$C$65,[1]TraceEle!AA$6:AA$65)</f>
        <v>11805.005937099388</v>
      </c>
      <c r="V129" s="6">
        <f>LOOKUP($A129,[1]TraceEle!$C$6:$C$65,[1]TraceEle!AB$6:AB$65)</f>
        <v>3.9719192001018442</v>
      </c>
      <c r="W129" s="8">
        <v>491.0233143032824</v>
      </c>
      <c r="X129" s="8">
        <v>902.18829827027378</v>
      </c>
      <c r="Y129" s="8">
        <v>1246.4268090673929</v>
      </c>
      <c r="Z129" s="20">
        <f t="shared" si="2"/>
        <v>0.72381971545149382</v>
      </c>
    </row>
    <row r="130" spans="1:26" s="9" customFormat="1" ht="12.75" x14ac:dyDescent="0.2">
      <c r="A130" s="4" t="s">
        <v>140</v>
      </c>
      <c r="B130" s="8">
        <v>1775.93</v>
      </c>
      <c r="C130" s="5">
        <f>LOOKUP(A130,[1]TraceEle!$C$6:$C$65,[1]TraceEle!$G$6:$G$65)</f>
        <v>709.88657321885398</v>
      </c>
      <c r="D130" s="6">
        <f>LOOKUP($A130,[1]TraceEle!$C$6:$C$65,[1]TraceEle!I$6:I$65)</f>
        <v>4.3303023094012945</v>
      </c>
      <c r="E130" s="5">
        <f>LOOKUP($A130,[1]TraceEle!$C$6:$C$65,[1]TraceEle!J$6:J$65)</f>
        <v>7442.6900540008237</v>
      </c>
      <c r="F130" s="6">
        <f>LOOKUP($A130,[1]TraceEle!$C$6:$C$65,[1]TraceEle!L$6:L$65)</f>
        <v>4.5920428402744724</v>
      </c>
      <c r="G130" s="6">
        <f>LOOKUP($A130,[1]TraceEle!$C$6:$C$65,[1]TraceEle!M$6:M$65)</f>
        <v>0.56740715418459831</v>
      </c>
      <c r="H130" s="7">
        <f>LOOKUP($A130,[1]TraceEle!$C$6:$C$65,[1]TraceEle!N$6:N$65)</f>
        <v>122.24630764139823</v>
      </c>
      <c r="I130" s="6">
        <f>LOOKUP($A130,[1]TraceEle!$C$6:$C$65,[1]TraceEle!O$6:O$65)</f>
        <v>1.3023008138711054</v>
      </c>
      <c r="J130" s="7">
        <f>LOOKUP($A130,[1]TraceEle!$C$6:$C$65,[1]TraceEle!P$6:P$65)</f>
        <v>19.759633553338883</v>
      </c>
      <c r="K130" s="7">
        <f>LOOKUP($A130,[1]TraceEle!$C$6:$C$65,[1]TraceEle!Q$6:Q$65)</f>
        <v>33.534947920694364</v>
      </c>
      <c r="L130" s="6">
        <f>LOOKUP($A130,[1]TraceEle!$C$6:$C$65,[1]TraceEle!R$6:R$65)</f>
        <v>1.7023282662473562</v>
      </c>
      <c r="M130" s="5">
        <f>LOOKUP($A130,[1]TraceEle!$C$6:$C$65,[1]TraceEle!S$6:S$65)</f>
        <v>156.94629895124589</v>
      </c>
      <c r="N130" s="7">
        <f>LOOKUP($A130,[1]TraceEle!$C$6:$C$65,[1]TraceEle!T$6:T$65)</f>
        <v>50.838799342541058</v>
      </c>
      <c r="O130" s="5">
        <f>LOOKUP($A130,[1]TraceEle!$C$6:$C$65,[1]TraceEle!U$6:U$65)</f>
        <v>606.81889018857976</v>
      </c>
      <c r="P130" s="12">
        <f>LOOKUP($A130,[1]TraceEle!$C$6:$C$65,[1]TraceEle!V$6:V$65)</f>
        <v>225.72503703679044</v>
      </c>
      <c r="Q130" s="5">
        <f>LOOKUP($A130,[1]TraceEle!$C$6:$C$65,[1]TraceEle!W$6:W$65)</f>
        <v>1043.0253135981532</v>
      </c>
      <c r="R130" s="5">
        <f>LOOKUP($A130,[1]TraceEle!$C$6:$C$65,[1]TraceEle!X$6:X$65)</f>
        <v>220.19457252851819</v>
      </c>
      <c r="S130" s="5">
        <f>LOOKUP($A130,[1]TraceEle!$C$6:$C$65,[1]TraceEle!Y$6:Y$65)</f>
        <v>1950.9814342566519</v>
      </c>
      <c r="T130" s="5">
        <f>LOOKUP($A130,[1]TraceEle!$C$6:$C$65,[1]TraceEle!Z$6:Z$65)</f>
        <v>340.60531699652961</v>
      </c>
      <c r="U130" s="5">
        <f>LOOKUP($A130,[1]TraceEle!$C$6:$C$65,[1]TraceEle!AA$6:AA$65)</f>
        <v>9178.1258070630302</v>
      </c>
      <c r="V130" s="6">
        <f>LOOKUP($A130,[1]TraceEle!$C$6:$C$65,[1]TraceEle!AB$6:AB$65)</f>
        <v>2.9045145571155802</v>
      </c>
      <c r="W130" s="8">
        <v>787.6374721877778</v>
      </c>
      <c r="X130" s="8">
        <v>2357.9682945450181</v>
      </c>
      <c r="Y130" s="8">
        <v>1880.0643717430667</v>
      </c>
      <c r="Z130" s="20">
        <f t="shared" si="2"/>
        <v>1.2541955105286484</v>
      </c>
    </row>
    <row r="131" spans="1:26" x14ac:dyDescent="0.2">
      <c r="A131" s="22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23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王智毅</dc:creator>
  <cp:lastModifiedBy>USTC</cp:lastModifiedBy>
  <dcterms:created xsi:type="dcterms:W3CDTF">2015-06-05T18:19:34Z</dcterms:created>
  <dcterms:modified xsi:type="dcterms:W3CDTF">2024-09-13T03:54:27Z</dcterms:modified>
</cp:coreProperties>
</file>